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6565" windowHeight="11355"/>
  </bookViews>
  <sheets>
    <sheet name="1P1 disadvant  2016" sheetId="13" r:id="rId1"/>
  </sheets>
  <definedNames>
    <definedName name="_xlnm.Print_Area" localSheetId="0">'1P1 disadvant  2016'!$A$6:$AE$61</definedName>
    <definedName name="_xlnm.Print_Titles" localSheetId="0">'1P1 disadvant  2016'!$A:$B</definedName>
  </definedNames>
  <calcPr calcId="145621" concurrentCalc="0"/>
</workbook>
</file>

<file path=xl/calcChain.xml><?xml version="1.0" encoding="utf-8"?>
<calcChain xmlns="http://schemas.openxmlformats.org/spreadsheetml/2006/main">
  <c r="AE31" i="13" l="1"/>
  <c r="AD31" i="13"/>
  <c r="AC31" i="13"/>
  <c r="AB31" i="13"/>
  <c r="AE30" i="13"/>
  <c r="AD30" i="13"/>
  <c r="AC30" i="13"/>
  <c r="AB30" i="13"/>
  <c r="AE29" i="13"/>
  <c r="AD29" i="13"/>
  <c r="AC29" i="13"/>
  <c r="AB29" i="13"/>
  <c r="AE28" i="13"/>
  <c r="AD28" i="13"/>
  <c r="AC28" i="13"/>
  <c r="AB28" i="13"/>
  <c r="AE27" i="13"/>
  <c r="AD27" i="13"/>
  <c r="AC27" i="13"/>
  <c r="AB27" i="13"/>
  <c r="AE25" i="13"/>
  <c r="AD25" i="13"/>
  <c r="AC25" i="13"/>
  <c r="AB25" i="13"/>
  <c r="AE24" i="13"/>
  <c r="AD24" i="13"/>
  <c r="AC24" i="13"/>
  <c r="AB24" i="13"/>
  <c r="AE23" i="13"/>
  <c r="AD23" i="13"/>
  <c r="AC23" i="13"/>
  <c r="AB23" i="13"/>
  <c r="AE22" i="13"/>
  <c r="AD22" i="13"/>
  <c r="AC22" i="13"/>
  <c r="AB22" i="13"/>
  <c r="AE21" i="13"/>
  <c r="AD21" i="13"/>
  <c r="AC21" i="13"/>
  <c r="AB21" i="13"/>
  <c r="AE20" i="13"/>
  <c r="AD20" i="13"/>
  <c r="AC20" i="13"/>
  <c r="AB20" i="13"/>
  <c r="AE19" i="13"/>
  <c r="AD19" i="13"/>
  <c r="AC19" i="13"/>
  <c r="AB19" i="13"/>
  <c r="AE18" i="13"/>
  <c r="AD18" i="13"/>
  <c r="AC18" i="13"/>
  <c r="AB18" i="13"/>
  <c r="AE17" i="13"/>
  <c r="AD17" i="13"/>
  <c r="AC17" i="13"/>
  <c r="AB17" i="13"/>
  <c r="AE16" i="13"/>
  <c r="AD16" i="13"/>
  <c r="AC16" i="13"/>
  <c r="AB16" i="13"/>
  <c r="AE15" i="13"/>
  <c r="AD15" i="13"/>
  <c r="AC15" i="13"/>
  <c r="AB15" i="13"/>
  <c r="AE14" i="13"/>
  <c r="AD14" i="13"/>
  <c r="AC14" i="13"/>
  <c r="AB14" i="13"/>
  <c r="AE13" i="13"/>
  <c r="AD13" i="13"/>
  <c r="AC13" i="13"/>
  <c r="AB13" i="13"/>
  <c r="AE12" i="13"/>
  <c r="AD12" i="13"/>
  <c r="AC12" i="13"/>
  <c r="AB12" i="13"/>
  <c r="U29" i="13"/>
  <c r="T29" i="13"/>
  <c r="S29" i="13"/>
  <c r="R29" i="13"/>
  <c r="U28" i="13"/>
  <c r="T28" i="13"/>
  <c r="S28" i="13"/>
  <c r="R28" i="13"/>
  <c r="U27" i="13"/>
  <c r="T27" i="13"/>
  <c r="S27" i="13"/>
  <c r="R27" i="13"/>
  <c r="U25" i="13"/>
  <c r="T25" i="13"/>
  <c r="S25" i="13"/>
  <c r="R25" i="13"/>
  <c r="U24" i="13"/>
  <c r="T24" i="13"/>
  <c r="S24" i="13"/>
  <c r="R24" i="13"/>
  <c r="U23" i="13"/>
  <c r="T23" i="13"/>
  <c r="S23" i="13"/>
  <c r="R23" i="13"/>
  <c r="U22" i="13"/>
  <c r="T22" i="13"/>
  <c r="S22" i="13"/>
  <c r="R22" i="13"/>
  <c r="U21" i="13"/>
  <c r="T21" i="13"/>
  <c r="S21" i="13"/>
  <c r="R21" i="13"/>
  <c r="U20" i="13"/>
  <c r="T20" i="13"/>
  <c r="S20" i="13"/>
  <c r="R20" i="13"/>
  <c r="U19" i="13"/>
  <c r="T19" i="13"/>
  <c r="S19" i="13"/>
  <c r="R19" i="13"/>
  <c r="U18" i="13"/>
  <c r="T18" i="13"/>
  <c r="S18" i="13"/>
  <c r="R18" i="13"/>
  <c r="U17" i="13"/>
  <c r="T17" i="13"/>
  <c r="S17" i="13"/>
  <c r="R17" i="13"/>
  <c r="U16" i="13"/>
  <c r="T16" i="13"/>
  <c r="S16" i="13"/>
  <c r="R16" i="13"/>
  <c r="U15" i="13"/>
  <c r="T15" i="13"/>
  <c r="S15" i="13"/>
  <c r="R15" i="13"/>
  <c r="U14" i="13"/>
  <c r="T14" i="13"/>
  <c r="S14" i="13"/>
  <c r="R14" i="13"/>
  <c r="U13" i="13"/>
  <c r="T13" i="13"/>
  <c r="S13" i="13"/>
  <c r="R13" i="13"/>
  <c r="U12" i="13"/>
  <c r="T12" i="13"/>
  <c r="S12" i="13"/>
  <c r="R12" i="13"/>
  <c r="R30" i="13"/>
  <c r="S30" i="13"/>
  <c r="T30" i="13"/>
  <c r="U30" i="13"/>
  <c r="R31" i="13"/>
  <c r="S31" i="13"/>
  <c r="T31" i="13"/>
  <c r="U31" i="13"/>
  <c r="R32" i="13"/>
  <c r="S32" i="13"/>
  <c r="T32" i="13"/>
  <c r="U32" i="13"/>
  <c r="AE32" i="13"/>
  <c r="AD32" i="13"/>
  <c r="AC32" i="13"/>
  <c r="AB32" i="13"/>
  <c r="U61" i="13"/>
  <c r="AE61" i="13"/>
  <c r="T61" i="13"/>
  <c r="AD61" i="13"/>
  <c r="S61" i="13"/>
  <c r="AC61" i="13"/>
  <c r="R61" i="13"/>
  <c r="AB61" i="13"/>
  <c r="U59" i="13"/>
  <c r="AE59" i="13"/>
  <c r="T59" i="13"/>
  <c r="AD59" i="13"/>
  <c r="S59" i="13"/>
  <c r="AC59" i="13"/>
  <c r="R59" i="13"/>
  <c r="AB59" i="13"/>
  <c r="U58" i="13"/>
  <c r="AE58" i="13"/>
  <c r="T58" i="13"/>
  <c r="AD58" i="13"/>
  <c r="S58" i="13"/>
  <c r="AC58" i="13"/>
  <c r="R58" i="13"/>
  <c r="AB58" i="13"/>
  <c r="U57" i="13"/>
  <c r="AE57" i="13"/>
  <c r="T57" i="13"/>
  <c r="AD57" i="13"/>
  <c r="S57" i="13"/>
  <c r="AC57" i="13"/>
  <c r="R57" i="13"/>
  <c r="AB57" i="13"/>
  <c r="U56" i="13"/>
  <c r="AE56" i="13"/>
  <c r="T56" i="13"/>
  <c r="AD56" i="13"/>
  <c r="S56" i="13"/>
  <c r="AC56" i="13"/>
  <c r="R56" i="13"/>
  <c r="AB56" i="13"/>
  <c r="U55" i="13"/>
  <c r="AE55" i="13"/>
  <c r="T55" i="13"/>
  <c r="AD55" i="13"/>
  <c r="S55" i="13"/>
  <c r="AC55" i="13"/>
  <c r="R55" i="13"/>
  <c r="AB55" i="13"/>
  <c r="U54" i="13"/>
  <c r="AE54" i="13"/>
  <c r="T54" i="13"/>
  <c r="AD54" i="13"/>
  <c r="S54" i="13"/>
  <c r="AC54" i="13"/>
  <c r="R54" i="13"/>
  <c r="AB54" i="13"/>
  <c r="U53" i="13"/>
  <c r="AE53" i="13"/>
  <c r="T53" i="13"/>
  <c r="AD53" i="13"/>
  <c r="S53" i="13"/>
  <c r="AC53" i="13"/>
  <c r="R53" i="13"/>
  <c r="AB53" i="13"/>
  <c r="U52" i="13"/>
  <c r="AE52" i="13"/>
  <c r="T52" i="13"/>
  <c r="AD52" i="13"/>
  <c r="S52" i="13"/>
  <c r="AC52" i="13"/>
  <c r="R52" i="13"/>
  <c r="AB52" i="13"/>
  <c r="U51" i="13"/>
  <c r="AE51" i="13"/>
  <c r="T51" i="13"/>
  <c r="AD51" i="13"/>
  <c r="S51" i="13"/>
  <c r="AC51" i="13"/>
  <c r="R51" i="13"/>
  <c r="AB51" i="13"/>
  <c r="U50" i="13"/>
  <c r="AE50" i="13"/>
  <c r="T50" i="13"/>
  <c r="AD50" i="13"/>
  <c r="S50" i="13"/>
  <c r="AC50" i="13"/>
  <c r="R50" i="13"/>
  <c r="AB50" i="13"/>
  <c r="U49" i="13"/>
  <c r="AE49" i="13"/>
  <c r="T49" i="13"/>
  <c r="AD49" i="13"/>
  <c r="S49" i="13"/>
  <c r="AC49" i="13"/>
  <c r="R49" i="13"/>
  <c r="AB49" i="13"/>
  <c r="U48" i="13"/>
  <c r="AE48" i="13"/>
  <c r="T48" i="13"/>
  <c r="AD48" i="13"/>
  <c r="S48" i="13"/>
  <c r="AC48" i="13"/>
  <c r="R48" i="13"/>
  <c r="AB48" i="13"/>
  <c r="U47" i="13"/>
  <c r="AE47" i="13"/>
  <c r="T47" i="13"/>
  <c r="AD47" i="13"/>
  <c r="S47" i="13"/>
  <c r="AC47" i="13"/>
  <c r="R47" i="13"/>
  <c r="AB47" i="13"/>
  <c r="U46" i="13"/>
  <c r="AE46" i="13"/>
  <c r="T46" i="13"/>
  <c r="AD46" i="13"/>
  <c r="S46" i="13"/>
  <c r="AC46" i="13"/>
  <c r="R46" i="13"/>
  <c r="AB46" i="13"/>
  <c r="U45" i="13"/>
  <c r="AE45" i="13"/>
  <c r="T45" i="13"/>
  <c r="AD45" i="13"/>
  <c r="S45" i="13"/>
  <c r="AC45" i="13"/>
  <c r="R45" i="13"/>
  <c r="AB45" i="13"/>
  <c r="U44" i="13"/>
  <c r="AE44" i="13"/>
  <c r="T44" i="13"/>
  <c r="AD44" i="13"/>
  <c r="S44" i="13"/>
  <c r="AC44" i="13"/>
  <c r="R44" i="13"/>
  <c r="AB44" i="13"/>
  <c r="U43" i="13"/>
  <c r="AE43" i="13"/>
  <c r="T43" i="13"/>
  <c r="AD43" i="13"/>
  <c r="S43" i="13"/>
  <c r="AC43" i="13"/>
  <c r="R43" i="13"/>
  <c r="AB43" i="13"/>
  <c r="U42" i="13"/>
  <c r="AE42" i="13"/>
  <c r="T42" i="13"/>
  <c r="AD42" i="13"/>
  <c r="S42" i="13"/>
  <c r="AC42" i="13"/>
  <c r="R42" i="13"/>
  <c r="AB42" i="13"/>
  <c r="U41" i="13"/>
  <c r="AE41" i="13"/>
  <c r="T41" i="13"/>
  <c r="AD41" i="13"/>
  <c r="S41" i="13"/>
  <c r="AC41" i="13"/>
  <c r="R41" i="13"/>
  <c r="AB41" i="13"/>
  <c r="U40" i="13"/>
  <c r="AE40" i="13"/>
  <c r="T40" i="13"/>
  <c r="AD40" i="13"/>
  <c r="S40" i="13"/>
  <c r="AC40" i="13"/>
  <c r="R40" i="13"/>
  <c r="AB40" i="13"/>
  <c r="U39" i="13"/>
  <c r="AE39" i="13"/>
  <c r="T39" i="13"/>
  <c r="AD39" i="13"/>
  <c r="S39" i="13"/>
  <c r="AC39" i="13"/>
  <c r="R39" i="13"/>
  <c r="AB39" i="13"/>
  <c r="U38" i="13"/>
  <c r="AE38" i="13"/>
  <c r="T38" i="13"/>
  <c r="AD38" i="13"/>
  <c r="S38" i="13"/>
  <c r="AC38" i="13"/>
  <c r="R38" i="13"/>
  <c r="AB38" i="13"/>
  <c r="U37" i="13"/>
  <c r="AE37" i="13"/>
  <c r="T37" i="13"/>
  <c r="AD37" i="13"/>
  <c r="S37" i="13"/>
  <c r="AC37" i="13"/>
  <c r="R37" i="13"/>
  <c r="AB37" i="13"/>
  <c r="U36" i="13"/>
  <c r="AE36" i="13"/>
  <c r="T36" i="13"/>
  <c r="AD36" i="13"/>
  <c r="S36" i="13"/>
  <c r="AC36" i="13"/>
  <c r="R36" i="13"/>
  <c r="AB36" i="13"/>
  <c r="U35" i="13"/>
  <c r="AE35" i="13"/>
  <c r="T35" i="13"/>
  <c r="AD35" i="13"/>
  <c r="S35" i="13"/>
  <c r="AC35" i="13"/>
  <c r="R35" i="13"/>
  <c r="AB35" i="13"/>
  <c r="U34" i="13"/>
  <c r="AE34" i="13"/>
  <c r="T34" i="13"/>
  <c r="AD34" i="13"/>
  <c r="S34" i="13"/>
  <c r="AC34" i="13"/>
  <c r="R34" i="13"/>
  <c r="AB34" i="13"/>
  <c r="U33" i="13"/>
  <c r="AE33" i="13"/>
  <c r="T33" i="13"/>
  <c r="AD33" i="13"/>
  <c r="S33" i="13"/>
  <c r="AC33" i="13"/>
  <c r="R33" i="13"/>
  <c r="AB33" i="13"/>
  <c r="U10" i="13"/>
  <c r="AE10" i="13"/>
  <c r="T10" i="13"/>
  <c r="AD10" i="13"/>
  <c r="S10" i="13"/>
  <c r="AC10" i="13"/>
  <c r="R10" i="13"/>
  <c r="AB10" i="13"/>
</calcChain>
</file>

<file path=xl/sharedStrings.xml><?xml version="1.0" encoding="utf-8"?>
<sst xmlns="http://schemas.openxmlformats.org/spreadsheetml/2006/main" count="160" uniqueCount="116">
  <si>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</si>
  <si>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</si>
  <si>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</si>
  <si>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</si>
  <si>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</si>
  <si>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</si>
  <si>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</si>
  <si>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</si>
  <si>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</si>
  <si>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</si>
  <si>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</si>
  <si>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</si>
  <si>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</si>
  <si>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</si>
  <si>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</si>
  <si>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</si>
  <si>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</si>
  <si>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</si>
  <si>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</si>
  <si>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</si>
  <si>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</si>
  <si>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</si>
  <si>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</si>
  <si>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</si>
  <si>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</si>
  <si>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</si>
  <si>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</si>
  <si>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</si>
  <si>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</si>
  <si>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</si>
  <si>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</si>
  <si>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</si>
  <si>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</si>
  <si>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</si>
  <si>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</si>
  <si>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</si>
  <si>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</si>
  <si>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</si>
  <si>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</si>
  <si>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</si>
  <si>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</si>
  <si>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</si>
  <si>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</si>
  <si>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</si>
  <si>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</si>
  <si>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</si>
  <si>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</si>
  <si>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</si>
  <si>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</si>
  <si>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</si>
  <si>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</si>
  <si>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</si>
  <si>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</si>
  <si>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</si>
  <si>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</si>
  <si>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</si>
  <si>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</si>
  <si>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</si>
  <si>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</si>
  <si>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</si>
  <si>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</si>
  <si>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</si>
  <si>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</si>
  <si>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</si>
  <si>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</si>
  <si>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</si>
  <si>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</si>
  <si>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</si>
  <si>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</si>
  <si>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2015 - 2016</t>
  </si>
  <si>
    <t>(85)</t>
  </si>
  <si>
    <t>(77)</t>
  </si>
  <si>
    <t>(31)</t>
  </si>
  <si>
    <t>(48)</t>
  </si>
  <si>
    <t>(1,397)</t>
  </si>
  <si>
    <t>(698)</t>
  </si>
  <si>
    <t>(1,513)</t>
  </si>
  <si>
    <t>(823)</t>
  </si>
  <si>
    <t>(1,787)</t>
  </si>
  <si>
    <t>(966)</t>
  </si>
  <si>
    <t>(84.67%)</t>
  </si>
  <si>
    <t>(85.20%)</t>
  </si>
  <si>
    <t>(27)</t>
  </si>
  <si>
    <t>(46)</t>
  </si>
  <si>
    <t>(4)</t>
  </si>
  <si>
    <t>(39)</t>
  </si>
  <si>
    <t>(9)</t>
  </si>
  <si>
    <t>(0)</t>
  </si>
  <si>
    <t>(227)</t>
  </si>
  <si>
    <t>(458)</t>
  </si>
  <si>
    <t>(13)</t>
  </si>
  <si>
    <t>(293)</t>
  </si>
  <si>
    <t>(513)</t>
  </si>
  <si>
    <t>(17)</t>
  </si>
  <si>
    <t>(373)</t>
  </si>
  <si>
    <t>(576)</t>
  </si>
  <si>
    <t>(22)</t>
  </si>
  <si>
    <t>(51)</t>
  </si>
  <si>
    <t>(12)</t>
  </si>
  <si>
    <t>(3)</t>
  </si>
  <si>
    <t>(19)</t>
  </si>
  <si>
    <t>(544)</t>
  </si>
  <si>
    <t>(645)</t>
  </si>
  <si>
    <t>(208)</t>
  </si>
  <si>
    <t>(569)</t>
  </si>
  <si>
    <t>(715)</t>
  </si>
  <si>
    <t>(229)</t>
  </si>
  <si>
    <t>(648)</t>
  </si>
  <si>
    <t>(834)</t>
  </si>
  <si>
    <t>(305)</t>
  </si>
  <si>
    <t>(87.81%)</t>
  </si>
  <si>
    <t>(85.73%)</t>
  </si>
  <si>
    <t>(75.08%)</t>
  </si>
  <si>
    <t>(100.00%)</t>
  </si>
  <si>
    <t>(89.06%)</t>
  </si>
  <si>
    <t>(78.55%)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</si>
</sst>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 x14ac:dyDescent="0.25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A4" s="3" t="s">
        <v>69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 x14ac:dyDescent="0.25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  <c r="S7" s="8" t="s">
        <v>41</v>
      </c>
      <c r="T7" s="8" t="s">
        <v>42</v>
      </c>
      <c r="X7" s="8" t="s">
        <v>41</v>
      </c>
      <c r="Y7" s="8" t="s">
        <v>42</v>
      </c>
      <c r="AC7" s="8" t="s">
        <v>41</v>
      </c>
      <c r="AD7" s="8" t="s">
        <v>42</v>
      </c>
    </row>
    <row r="8" spans="1:31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  <c r="R8" s="10" t="s">
        <v>39</v>
      </c>
      <c r="S8" s="11" t="s">
        <v>43</v>
      </c>
      <c r="T8" s="11" t="s">
        <v>44</v>
      </c>
      <c r="U8" s="10" t="s">
        <v>40</v>
      </c>
      <c r="W8" s="10" t="s">
        <v>39</v>
      </c>
      <c r="X8" s="11" t="s">
        <v>43</v>
      </c>
      <c r="Y8" s="11" t="s">
        <v>44</v>
      </c>
      <c r="Z8" s="10" t="s">
        <v>40</v>
      </c>
      <c r="AB8" s="10" t="s">
        <v>39</v>
      </c>
      <c r="AC8" s="11" t="s">
        <v>43</v>
      </c>
      <c r="AD8" s="11" t="s">
        <v>44</v>
      </c>
      <c r="AE8" s="10" t="s">
        <v>40</v>
      </c>
    </row>
    <row r="9" spans="1:3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1" x14ac:dyDescent="0.25">
      <c r="A10" s="12">
        <v>503</v>
      </c>
      <c r="B10" s="13" t="s">
        <v>2</v>
      </c>
      <c r="C10" s="7">
        <v>38</v>
      </c>
      <c r="D10" s="7">
        <v>58</v>
      </c>
      <c r="E10" s="7">
        <v>8</v>
      </c>
      <c r="F10" s="7">
        <v>104</v>
      </c>
      <c r="G10" s="7"/>
      <c r="H10" s="7">
        <v>23</v>
      </c>
      <c r="I10" s="7">
        <v>45</v>
      </c>
      <c r="J10" s="7">
        <v>4</v>
      </c>
      <c r="K10" s="7">
        <v>72</v>
      </c>
      <c r="L10" s="7"/>
      <c r="M10" s="7">
        <v>182</v>
      </c>
      <c r="N10" s="7">
        <v>250</v>
      </c>
      <c r="O10" s="7">
        <v>29</v>
      </c>
      <c r="P10" s="7">
        <v>461</v>
      </c>
      <c r="Q10" s="7"/>
      <c r="R10" s="7">
        <f t="shared" ref="R10:U10" si="0">SUM(M10,H10,C10)</f>
        <v>243</v>
      </c>
      <c r="S10" s="7">
        <f t="shared" si="0"/>
        <v>353</v>
      </c>
      <c r="T10" s="7">
        <f t="shared" si="0"/>
        <v>41</v>
      </c>
      <c r="U10" s="7">
        <f t="shared" si="0"/>
        <v>637</v>
      </c>
      <c r="V10" s="7"/>
      <c r="W10" s="7">
        <v>321</v>
      </c>
      <c r="X10" s="7">
        <v>478</v>
      </c>
      <c r="Y10" s="7">
        <v>50</v>
      </c>
      <c r="Z10" s="7">
        <v>849</v>
      </c>
      <c r="AA10" s="7"/>
      <c r="AB10" s="15">
        <f>IF(W10=0,"--",R10/W10)</f>
        <v>0.7570093457943925</v>
      </c>
      <c r="AC10" s="15">
        <f t="shared" ref="AC10:AC61" si="1">IF(X10=0,"--",S10/X10)</f>
        <v>0.7384937238493724</v>
      </c>
      <c r="AD10" s="15">
        <f t="shared" ref="AD10:AD61" si="2">IF(Y10=0,"--",T10/Y10)</f>
        <v>0.82</v>
      </c>
      <c r="AE10" s="15">
        <f t="shared" ref="AE10:AE61" si="3">IF(Z10=0,"--",U10/Z10)</f>
        <v>0.75029446407538281</v>
      </c>
    </row>
    <row r="11" spans="1:31" x14ac:dyDescent="0.25">
      <c r="A11" s="12">
        <v>508</v>
      </c>
      <c r="B11" s="13" t="s">
        <v>47</v>
      </c>
      <c r="C11" s="14" t="s">
        <v>96</v>
      </c>
      <c r="D11" s="14" t="s">
        <v>97</v>
      </c>
      <c r="E11" s="14" t="s">
        <v>98</v>
      </c>
      <c r="F11" s="14" t="s">
        <v>70</v>
      </c>
      <c r="G11" s="7"/>
      <c r="H11" s="14" t="s">
        <v>99</v>
      </c>
      <c r="I11" s="14" t="s">
        <v>100</v>
      </c>
      <c r="J11" s="14" t="s">
        <v>86</v>
      </c>
      <c r="K11" s="18" t="s">
        <v>72</v>
      </c>
      <c r="L11" s="7"/>
      <c r="M11" s="14" t="s">
        <v>101</v>
      </c>
      <c r="N11" s="14" t="s">
        <v>102</v>
      </c>
      <c r="O11" s="14" t="s">
        <v>103</v>
      </c>
      <c r="P11" s="18" t="s">
        <v>74</v>
      </c>
      <c r="Q11" s="7"/>
      <c r="R11" s="14" t="s">
        <v>104</v>
      </c>
      <c r="S11" s="14" t="s">
        <v>105</v>
      </c>
      <c r="T11" s="14" t="s">
        <v>106</v>
      </c>
      <c r="U11" s="20" t="s">
        <v>76</v>
      </c>
      <c r="V11" s="7"/>
      <c r="W11" s="14" t="s">
        <v>107</v>
      </c>
      <c r="X11" s="14" t="s">
        <v>108</v>
      </c>
      <c r="Y11" s="14" t="s">
        <v>109</v>
      </c>
      <c r="Z11" s="18" t="s">
        <v>78</v>
      </c>
      <c r="AA11" s="7"/>
      <c r="AB11" s="22" t="s">
        <v>110</v>
      </c>
      <c r="AC11" s="22" t="s">
        <v>111</v>
      </c>
      <c r="AD11" s="22" t="s">
        <v>112</v>
      </c>
      <c r="AE11" s="21" t="s">
        <v>80</v>
      </c>
    </row>
    <row r="12" spans="1:31" x14ac:dyDescent="0.25">
      <c r="A12" s="12" t="s">
        <v>48</v>
      </c>
      <c r="B12" s="13" t="s">
        <v>49</v>
      </c>
      <c r="C12" s="7">
        <v>6</v>
      </c>
      <c r="D12" s="7">
        <v>10</v>
      </c>
      <c r="E12" s="7">
        <v>2</v>
      </c>
      <c r="F12" s="7">
        <v>18</v>
      </c>
      <c r="G12" s="7"/>
      <c r="H12" s="7">
        <v>2</v>
      </c>
      <c r="I12" s="7">
        <v>2</v>
      </c>
      <c r="J12" s="7">
        <v>0</v>
      </c>
      <c r="K12" s="7">
        <v>4</v>
      </c>
      <c r="L12" s="7"/>
      <c r="M12" s="7">
        <v>91</v>
      </c>
      <c r="N12" s="7">
        <v>80</v>
      </c>
      <c r="O12" s="7">
        <v>43</v>
      </c>
      <c r="P12" s="7">
        <v>214</v>
      </c>
      <c r="Q12" s="7"/>
      <c r="R12" s="7">
        <f t="shared" ref="R11:R29" si="4">SUM(M12,H12,C12)</f>
        <v>99</v>
      </c>
      <c r="S12" s="7">
        <f t="shared" ref="S11:S29" si="5">SUM(N12,I12,D12)</f>
        <v>92</v>
      </c>
      <c r="T12" s="7">
        <f t="shared" ref="T11:T29" si="6">SUM(O12,J12,E12)</f>
        <v>45</v>
      </c>
      <c r="U12" s="7">
        <f t="shared" ref="U12:U29" si="7">SUM(P12,K12,F12)</f>
        <v>236</v>
      </c>
      <c r="V12" s="7"/>
      <c r="W12" s="7">
        <v>137</v>
      </c>
      <c r="X12" s="7">
        <v>109</v>
      </c>
      <c r="Y12" s="7">
        <v>53</v>
      </c>
      <c r="Z12" s="7">
        <v>299</v>
      </c>
      <c r="AA12" s="7"/>
      <c r="AB12" s="15">
        <f t="shared" ref="AB11:AB31" si="8">IF(W12=0,"--",R12/W12)</f>
        <v>0.72262773722627738</v>
      </c>
      <c r="AC12" s="15">
        <f t="shared" ref="AC11:AC31" si="9">IF(X12=0,"--",S12/X12)</f>
        <v>0.84403669724770647</v>
      </c>
      <c r="AD12" s="15">
        <f t="shared" ref="AD11:AD31" si="10">IF(Y12=0,"--",T12/Y12)</f>
        <v>0.84905660377358494</v>
      </c>
      <c r="AE12" s="15">
        <f t="shared" ref="AE12:AE31" si="11">IF(Z12=0,"--",U12/Z12)</f>
        <v>0.78929765886287628</v>
      </c>
    </row>
    <row r="13" spans="1:31" x14ac:dyDescent="0.25">
      <c r="A13" s="12" t="s">
        <v>48</v>
      </c>
      <c r="B13" s="13" t="s">
        <v>50</v>
      </c>
      <c r="C13" s="7">
        <v>3</v>
      </c>
      <c r="D13" s="7">
        <v>11</v>
      </c>
      <c r="E13" s="7">
        <v>8</v>
      </c>
      <c r="F13" s="7">
        <v>22</v>
      </c>
      <c r="G13" s="7"/>
      <c r="H13" s="7">
        <v>1</v>
      </c>
      <c r="I13" s="7">
        <v>5</v>
      </c>
      <c r="J13" s="7">
        <v>6</v>
      </c>
      <c r="K13" s="7">
        <v>12</v>
      </c>
      <c r="L13" s="7"/>
      <c r="M13" s="7">
        <v>147</v>
      </c>
      <c r="N13" s="7">
        <v>139</v>
      </c>
      <c r="O13" s="7">
        <v>46</v>
      </c>
      <c r="P13" s="7">
        <v>332</v>
      </c>
      <c r="Q13" s="7"/>
      <c r="R13" s="7">
        <f t="shared" si="4"/>
        <v>151</v>
      </c>
      <c r="S13" s="7">
        <f t="shared" si="5"/>
        <v>155</v>
      </c>
      <c r="T13" s="7">
        <f t="shared" si="6"/>
        <v>60</v>
      </c>
      <c r="U13" s="7">
        <f t="shared" si="7"/>
        <v>366</v>
      </c>
      <c r="V13" s="7"/>
      <c r="W13" s="7">
        <v>163</v>
      </c>
      <c r="X13" s="7">
        <v>201</v>
      </c>
      <c r="Y13" s="7">
        <v>92</v>
      </c>
      <c r="Z13" s="7">
        <v>456</v>
      </c>
      <c r="AA13" s="7"/>
      <c r="AB13" s="15">
        <f t="shared" si="8"/>
        <v>0.92638036809815949</v>
      </c>
      <c r="AC13" s="15">
        <f t="shared" si="9"/>
        <v>0.77114427860696522</v>
      </c>
      <c r="AD13" s="15">
        <f t="shared" si="10"/>
        <v>0.65217391304347827</v>
      </c>
      <c r="AE13" s="15">
        <f t="shared" si="11"/>
        <v>0.80263157894736847</v>
      </c>
    </row>
    <row r="14" spans="1:31" x14ac:dyDescent="0.25">
      <c r="A14" s="12" t="s">
        <v>48</v>
      </c>
      <c r="B14" s="13" t="s">
        <v>51</v>
      </c>
      <c r="C14" s="7">
        <v>4</v>
      </c>
      <c r="D14" s="7">
        <v>12</v>
      </c>
      <c r="E14" s="7">
        <v>1</v>
      </c>
      <c r="F14" s="7">
        <v>17</v>
      </c>
      <c r="G14" s="7"/>
      <c r="H14" s="7">
        <v>0</v>
      </c>
      <c r="I14" s="7">
        <v>4</v>
      </c>
      <c r="J14" s="7">
        <v>1</v>
      </c>
      <c r="K14" s="7">
        <v>5</v>
      </c>
      <c r="L14" s="7"/>
      <c r="M14" s="7">
        <v>91</v>
      </c>
      <c r="N14" s="7">
        <v>164</v>
      </c>
      <c r="O14" s="7">
        <v>13</v>
      </c>
      <c r="P14" s="7">
        <v>268</v>
      </c>
      <c r="Q14" s="7"/>
      <c r="R14" s="7">
        <f t="shared" si="4"/>
        <v>95</v>
      </c>
      <c r="S14" s="7">
        <f t="shared" si="5"/>
        <v>180</v>
      </c>
      <c r="T14" s="7">
        <f t="shared" si="6"/>
        <v>15</v>
      </c>
      <c r="U14" s="7">
        <f t="shared" si="7"/>
        <v>290</v>
      </c>
      <c r="V14" s="7"/>
      <c r="W14" s="7">
        <v>101</v>
      </c>
      <c r="X14" s="7">
        <v>196</v>
      </c>
      <c r="Y14" s="7">
        <v>20</v>
      </c>
      <c r="Z14" s="7">
        <v>317</v>
      </c>
      <c r="AA14" s="7"/>
      <c r="AB14" s="15">
        <f t="shared" si="8"/>
        <v>0.94059405940594054</v>
      </c>
      <c r="AC14" s="15">
        <f t="shared" si="9"/>
        <v>0.91836734693877553</v>
      </c>
      <c r="AD14" s="15">
        <f t="shared" si="10"/>
        <v>0.75</v>
      </c>
      <c r="AE14" s="15">
        <f t="shared" si="11"/>
        <v>0.91482649842271291</v>
      </c>
    </row>
    <row r="15" spans="1:31" x14ac:dyDescent="0.25">
      <c r="A15" s="12" t="s">
        <v>48</v>
      </c>
      <c r="B15" s="13" t="s">
        <v>52</v>
      </c>
      <c r="C15" s="7">
        <v>2</v>
      </c>
      <c r="D15" s="7">
        <v>4</v>
      </c>
      <c r="E15" s="7">
        <v>1</v>
      </c>
      <c r="F15" s="7">
        <v>7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7">
        <v>52</v>
      </c>
      <c r="N15" s="7">
        <v>66</v>
      </c>
      <c r="O15" s="7">
        <v>50</v>
      </c>
      <c r="P15" s="7">
        <v>168</v>
      </c>
      <c r="Q15" s="7"/>
      <c r="R15" s="7">
        <f t="shared" si="4"/>
        <v>54</v>
      </c>
      <c r="S15" s="7">
        <f t="shared" si="5"/>
        <v>70</v>
      </c>
      <c r="T15" s="7">
        <f t="shared" si="6"/>
        <v>51</v>
      </c>
      <c r="U15" s="7">
        <f t="shared" si="7"/>
        <v>175</v>
      </c>
      <c r="V15" s="7"/>
      <c r="W15" s="7">
        <v>55</v>
      </c>
      <c r="X15" s="7">
        <v>75</v>
      </c>
      <c r="Y15" s="7">
        <v>58</v>
      </c>
      <c r="Z15" s="7">
        <v>188</v>
      </c>
      <c r="AA15" s="7"/>
      <c r="AB15" s="15">
        <f t="shared" si="8"/>
        <v>0.98181818181818181</v>
      </c>
      <c r="AC15" s="15">
        <f t="shared" si="9"/>
        <v>0.93333333333333335</v>
      </c>
      <c r="AD15" s="15">
        <f t="shared" si="10"/>
        <v>0.87931034482758619</v>
      </c>
      <c r="AE15" s="15">
        <f t="shared" si="11"/>
        <v>0.93085106382978722</v>
      </c>
    </row>
    <row r="16" spans="1:31" x14ac:dyDescent="0.25">
      <c r="A16" s="12" t="s">
        <v>48</v>
      </c>
      <c r="B16" s="13" t="s">
        <v>53</v>
      </c>
      <c r="C16" s="7">
        <v>4</v>
      </c>
      <c r="D16" s="7">
        <v>6</v>
      </c>
      <c r="E16" s="7">
        <v>0</v>
      </c>
      <c r="F16" s="7">
        <v>10</v>
      </c>
      <c r="G16" s="7"/>
      <c r="H16" s="7">
        <v>0</v>
      </c>
      <c r="I16" s="7">
        <v>3</v>
      </c>
      <c r="J16" s="7">
        <v>1</v>
      </c>
      <c r="K16" s="7">
        <v>4</v>
      </c>
      <c r="L16" s="7"/>
      <c r="M16" s="7">
        <v>96</v>
      </c>
      <c r="N16" s="7">
        <v>102</v>
      </c>
      <c r="O16" s="7">
        <v>33</v>
      </c>
      <c r="P16" s="7">
        <v>231</v>
      </c>
      <c r="Q16" s="7"/>
      <c r="R16" s="7">
        <f t="shared" si="4"/>
        <v>100</v>
      </c>
      <c r="S16" s="7">
        <f t="shared" si="5"/>
        <v>111</v>
      </c>
      <c r="T16" s="7">
        <f t="shared" si="6"/>
        <v>34</v>
      </c>
      <c r="U16" s="7">
        <f t="shared" si="7"/>
        <v>245</v>
      </c>
      <c r="V16" s="7"/>
      <c r="W16" s="7">
        <v>106</v>
      </c>
      <c r="X16" s="7">
        <v>131</v>
      </c>
      <c r="Y16" s="7">
        <v>46</v>
      </c>
      <c r="Z16" s="7">
        <v>283</v>
      </c>
      <c r="AA16" s="7"/>
      <c r="AB16" s="15">
        <f t="shared" si="8"/>
        <v>0.94339622641509435</v>
      </c>
      <c r="AC16" s="15">
        <f t="shared" si="9"/>
        <v>0.84732824427480913</v>
      </c>
      <c r="AD16" s="15">
        <f t="shared" si="10"/>
        <v>0.73913043478260865</v>
      </c>
      <c r="AE16" s="15">
        <f t="shared" si="11"/>
        <v>0.86572438162544174</v>
      </c>
    </row>
    <row r="17" spans="1:31" x14ac:dyDescent="0.25">
      <c r="A17" s="12" t="s">
        <v>48</v>
      </c>
      <c r="B17" s="13" t="s">
        <v>54</v>
      </c>
      <c r="C17" s="7">
        <v>2</v>
      </c>
      <c r="D17" s="7">
        <v>3</v>
      </c>
      <c r="E17" s="7">
        <v>0</v>
      </c>
      <c r="F17" s="7">
        <v>5</v>
      </c>
      <c r="G17" s="7"/>
      <c r="H17" s="7">
        <v>0</v>
      </c>
      <c r="I17" s="7">
        <v>1</v>
      </c>
      <c r="J17" s="7">
        <v>0</v>
      </c>
      <c r="K17" s="7">
        <v>1</v>
      </c>
      <c r="L17" s="7"/>
      <c r="M17" s="7">
        <v>2</v>
      </c>
      <c r="N17" s="7">
        <v>8</v>
      </c>
      <c r="O17" s="7">
        <v>2</v>
      </c>
      <c r="P17" s="7">
        <v>12</v>
      </c>
      <c r="Q17" s="7"/>
      <c r="R17" s="7">
        <f t="shared" si="4"/>
        <v>4</v>
      </c>
      <c r="S17" s="7">
        <f t="shared" si="5"/>
        <v>12</v>
      </c>
      <c r="T17" s="7">
        <f t="shared" si="6"/>
        <v>2</v>
      </c>
      <c r="U17" s="7">
        <f t="shared" si="7"/>
        <v>18</v>
      </c>
      <c r="V17" s="7"/>
      <c r="W17" s="7">
        <v>14</v>
      </c>
      <c r="X17" s="7">
        <v>18</v>
      </c>
      <c r="Y17" s="7">
        <v>3</v>
      </c>
      <c r="Z17" s="7">
        <v>35</v>
      </c>
      <c r="AA17" s="7"/>
      <c r="AB17" s="15">
        <f t="shared" si="8"/>
        <v>0.2857142857142857</v>
      </c>
      <c r="AC17" s="15">
        <f t="shared" si="9"/>
        <v>0.66666666666666663</v>
      </c>
      <c r="AD17" s="15">
        <f t="shared" si="10"/>
        <v>0.66666666666666663</v>
      </c>
      <c r="AE17" s="15">
        <f t="shared" si="11"/>
        <v>0.51428571428571423</v>
      </c>
    </row>
    <row r="18" spans="1:31" x14ac:dyDescent="0.25">
      <c r="A18" s="12" t="s">
        <v>48</v>
      </c>
      <c r="B18" s="13" t="s">
        <v>55</v>
      </c>
      <c r="C18" s="7">
        <v>1</v>
      </c>
      <c r="D18" s="7">
        <v>5</v>
      </c>
      <c r="E18" s="7">
        <v>0</v>
      </c>
      <c r="F18" s="7">
        <v>6</v>
      </c>
      <c r="G18" s="7"/>
      <c r="H18" s="7">
        <v>0</v>
      </c>
      <c r="I18" s="7">
        <v>4</v>
      </c>
      <c r="J18" s="7">
        <v>1</v>
      </c>
      <c r="K18" s="7">
        <v>5</v>
      </c>
      <c r="L18" s="7"/>
      <c r="M18" s="7">
        <v>65</v>
      </c>
      <c r="N18" s="7">
        <v>86</v>
      </c>
      <c r="O18" s="7">
        <v>21</v>
      </c>
      <c r="P18" s="7">
        <v>172</v>
      </c>
      <c r="Q18" s="7"/>
      <c r="R18" s="7">
        <f t="shared" si="4"/>
        <v>66</v>
      </c>
      <c r="S18" s="7">
        <f t="shared" si="5"/>
        <v>95</v>
      </c>
      <c r="T18" s="7">
        <f t="shared" si="6"/>
        <v>22</v>
      </c>
      <c r="U18" s="7">
        <f t="shared" si="7"/>
        <v>183</v>
      </c>
      <c r="V18" s="7"/>
      <c r="W18" s="7">
        <v>72</v>
      </c>
      <c r="X18" s="7">
        <v>104</v>
      </c>
      <c r="Y18" s="7">
        <v>33</v>
      </c>
      <c r="Z18" s="7">
        <v>209</v>
      </c>
      <c r="AA18" s="7"/>
      <c r="AB18" s="15">
        <f t="shared" si="8"/>
        <v>0.91666666666666663</v>
      </c>
      <c r="AC18" s="15">
        <f t="shared" si="9"/>
        <v>0.91346153846153844</v>
      </c>
      <c r="AD18" s="15">
        <f t="shared" si="10"/>
        <v>0.66666666666666663</v>
      </c>
      <c r="AE18" s="15">
        <f t="shared" si="11"/>
        <v>0.87559808612440193</v>
      </c>
    </row>
    <row r="19" spans="1:31" x14ac:dyDescent="0.25">
      <c r="A19" s="12">
        <v>507</v>
      </c>
      <c r="B19" s="13" t="s">
        <v>6</v>
      </c>
      <c r="C19" s="7">
        <v>20</v>
      </c>
      <c r="D19" s="7">
        <v>7</v>
      </c>
      <c r="E19" s="7">
        <v>5</v>
      </c>
      <c r="F19" s="7">
        <v>32</v>
      </c>
      <c r="G19" s="7"/>
      <c r="H19" s="7">
        <v>10</v>
      </c>
      <c r="I19" s="7">
        <v>12</v>
      </c>
      <c r="J19" s="7">
        <v>3</v>
      </c>
      <c r="K19" s="7">
        <v>25</v>
      </c>
      <c r="L19" s="7"/>
      <c r="M19" s="7">
        <v>166</v>
      </c>
      <c r="N19" s="7">
        <v>171</v>
      </c>
      <c r="O19" s="7">
        <v>28</v>
      </c>
      <c r="P19" s="7">
        <v>365</v>
      </c>
      <c r="Q19" s="7"/>
      <c r="R19" s="7">
        <f t="shared" si="4"/>
        <v>196</v>
      </c>
      <c r="S19" s="7">
        <f t="shared" si="5"/>
        <v>190</v>
      </c>
      <c r="T19" s="7">
        <f t="shared" si="6"/>
        <v>36</v>
      </c>
      <c r="U19" s="7">
        <f t="shared" si="7"/>
        <v>422</v>
      </c>
      <c r="V19" s="7"/>
      <c r="W19" s="7">
        <v>249</v>
      </c>
      <c r="X19" s="7">
        <v>246</v>
      </c>
      <c r="Y19" s="7">
        <v>60</v>
      </c>
      <c r="Z19" s="7">
        <v>555</v>
      </c>
      <c r="AA19" s="7"/>
      <c r="AB19" s="15">
        <f t="shared" si="8"/>
        <v>0.78714859437751006</v>
      </c>
      <c r="AC19" s="15">
        <f t="shared" si="9"/>
        <v>0.77235772357723576</v>
      </c>
      <c r="AD19" s="15">
        <f t="shared" si="10"/>
        <v>0.6</v>
      </c>
      <c r="AE19" s="15">
        <f t="shared" si="11"/>
        <v>0.76036036036036037</v>
      </c>
    </row>
    <row r="20" spans="1:31" x14ac:dyDescent="0.25">
      <c r="A20" s="12">
        <v>502</v>
      </c>
      <c r="B20" s="13" t="s">
        <v>1</v>
      </c>
      <c r="C20" s="7">
        <v>87</v>
      </c>
      <c r="D20" s="7">
        <v>102</v>
      </c>
      <c r="E20" s="7">
        <v>30</v>
      </c>
      <c r="F20" s="7">
        <v>219</v>
      </c>
      <c r="G20" s="7"/>
      <c r="H20" s="7">
        <v>56</v>
      </c>
      <c r="I20" s="7">
        <v>74</v>
      </c>
      <c r="J20" s="7">
        <v>37</v>
      </c>
      <c r="K20" s="7">
        <v>167</v>
      </c>
      <c r="L20" s="7"/>
      <c r="M20" s="7">
        <v>640</v>
      </c>
      <c r="N20" s="7">
        <v>431</v>
      </c>
      <c r="O20" s="7">
        <v>82</v>
      </c>
      <c r="P20" s="7">
        <v>1153</v>
      </c>
      <c r="Q20" s="7"/>
      <c r="R20" s="7">
        <f t="shared" si="4"/>
        <v>783</v>
      </c>
      <c r="S20" s="7">
        <f t="shared" si="5"/>
        <v>607</v>
      </c>
      <c r="T20" s="7">
        <f t="shared" si="6"/>
        <v>149</v>
      </c>
      <c r="U20" s="7">
        <f t="shared" si="7"/>
        <v>1539</v>
      </c>
      <c r="V20" s="7"/>
      <c r="W20" s="7">
        <v>1006</v>
      </c>
      <c r="X20" s="7">
        <v>785</v>
      </c>
      <c r="Y20" s="7">
        <v>221</v>
      </c>
      <c r="Z20" s="7">
        <v>2012</v>
      </c>
      <c r="AA20" s="7"/>
      <c r="AB20" s="15">
        <f t="shared" si="8"/>
        <v>0.77833001988071571</v>
      </c>
      <c r="AC20" s="15">
        <f t="shared" si="9"/>
        <v>0.77324840764331215</v>
      </c>
      <c r="AD20" s="15">
        <f t="shared" si="10"/>
        <v>0.67420814479638014</v>
      </c>
      <c r="AE20" s="15">
        <f t="shared" si="11"/>
        <v>0.76491053677932408</v>
      </c>
    </row>
    <row r="21" spans="1:31" x14ac:dyDescent="0.25">
      <c r="A21" s="12">
        <v>509</v>
      </c>
      <c r="B21" s="13" t="s">
        <v>7</v>
      </c>
      <c r="C21" s="7">
        <v>49</v>
      </c>
      <c r="D21" s="7">
        <v>48</v>
      </c>
      <c r="E21" s="7">
        <v>29</v>
      </c>
      <c r="F21" s="7">
        <v>126</v>
      </c>
      <c r="G21" s="7"/>
      <c r="H21" s="7">
        <v>32</v>
      </c>
      <c r="I21" s="7">
        <v>38</v>
      </c>
      <c r="J21" s="7">
        <v>23</v>
      </c>
      <c r="K21" s="7">
        <v>93</v>
      </c>
      <c r="L21" s="7"/>
      <c r="M21" s="7">
        <v>471</v>
      </c>
      <c r="N21" s="7">
        <v>408</v>
      </c>
      <c r="O21" s="7">
        <v>100</v>
      </c>
      <c r="P21" s="7">
        <v>979</v>
      </c>
      <c r="Q21" s="7"/>
      <c r="R21" s="7">
        <f t="shared" si="4"/>
        <v>552</v>
      </c>
      <c r="S21" s="7">
        <f t="shared" si="5"/>
        <v>494</v>
      </c>
      <c r="T21" s="7">
        <f t="shared" si="6"/>
        <v>152</v>
      </c>
      <c r="U21" s="7">
        <f t="shared" si="7"/>
        <v>1198</v>
      </c>
      <c r="V21" s="7"/>
      <c r="W21" s="7">
        <v>630</v>
      </c>
      <c r="X21" s="7">
        <v>599</v>
      </c>
      <c r="Y21" s="7">
        <v>219</v>
      </c>
      <c r="Z21" s="7">
        <v>1448</v>
      </c>
      <c r="AA21" s="7"/>
      <c r="AB21" s="15">
        <f t="shared" si="8"/>
        <v>0.87619047619047619</v>
      </c>
      <c r="AC21" s="15">
        <f t="shared" si="9"/>
        <v>0.82470784641068451</v>
      </c>
      <c r="AD21" s="15">
        <f t="shared" si="10"/>
        <v>0.69406392694063923</v>
      </c>
      <c r="AE21" s="15">
        <f t="shared" si="11"/>
        <v>0.82734806629834257</v>
      </c>
    </row>
    <row r="22" spans="1:31" x14ac:dyDescent="0.25">
      <c r="A22" s="12">
        <v>512</v>
      </c>
      <c r="B22" s="13" t="s">
        <v>10</v>
      </c>
      <c r="C22" s="7">
        <v>45</v>
      </c>
      <c r="D22" s="7">
        <v>28</v>
      </c>
      <c r="E22" s="7">
        <v>20</v>
      </c>
      <c r="F22" s="7">
        <v>93</v>
      </c>
      <c r="G22" s="7"/>
      <c r="H22" s="7">
        <v>10</v>
      </c>
      <c r="I22" s="7">
        <v>12</v>
      </c>
      <c r="J22" s="7">
        <v>17</v>
      </c>
      <c r="K22" s="7">
        <v>39</v>
      </c>
      <c r="L22" s="7"/>
      <c r="M22" s="7">
        <v>240</v>
      </c>
      <c r="N22" s="7">
        <v>152</v>
      </c>
      <c r="O22" s="7">
        <v>62</v>
      </c>
      <c r="P22" s="7">
        <v>454</v>
      </c>
      <c r="Q22" s="7"/>
      <c r="R22" s="7">
        <f t="shared" si="4"/>
        <v>295</v>
      </c>
      <c r="S22" s="7">
        <f t="shared" si="5"/>
        <v>192</v>
      </c>
      <c r="T22" s="7">
        <f t="shared" si="6"/>
        <v>99</v>
      </c>
      <c r="U22" s="7">
        <f t="shared" si="7"/>
        <v>586</v>
      </c>
      <c r="V22" s="7"/>
      <c r="W22" s="7">
        <v>362</v>
      </c>
      <c r="X22" s="7">
        <v>247</v>
      </c>
      <c r="Y22" s="7">
        <v>126</v>
      </c>
      <c r="Z22" s="7">
        <v>735</v>
      </c>
      <c r="AA22" s="7"/>
      <c r="AB22" s="15">
        <f t="shared" si="8"/>
        <v>0.81491712707182318</v>
      </c>
      <c r="AC22" s="15">
        <f t="shared" si="9"/>
        <v>0.77732793522267207</v>
      </c>
      <c r="AD22" s="15">
        <f t="shared" si="10"/>
        <v>0.7857142857142857</v>
      </c>
      <c r="AE22" s="15">
        <f t="shared" si="11"/>
        <v>0.79727891156462583</v>
      </c>
    </row>
    <row r="23" spans="1:31" x14ac:dyDescent="0.25">
      <c r="A23" s="12">
        <v>540</v>
      </c>
      <c r="B23" s="13" t="s">
        <v>36</v>
      </c>
      <c r="C23" s="7">
        <v>2</v>
      </c>
      <c r="D23" s="7">
        <v>8</v>
      </c>
      <c r="E23" s="7">
        <v>4</v>
      </c>
      <c r="F23" s="7">
        <v>14</v>
      </c>
      <c r="G23" s="7"/>
      <c r="H23" s="7">
        <v>1</v>
      </c>
      <c r="I23" s="7">
        <v>8</v>
      </c>
      <c r="J23" s="7">
        <v>7</v>
      </c>
      <c r="K23" s="7">
        <v>16</v>
      </c>
      <c r="L23" s="7"/>
      <c r="M23" s="7">
        <v>43</v>
      </c>
      <c r="N23" s="7">
        <v>54</v>
      </c>
      <c r="O23" s="7">
        <v>38</v>
      </c>
      <c r="P23" s="7">
        <v>135</v>
      </c>
      <c r="Q23" s="7"/>
      <c r="R23" s="7">
        <f t="shared" si="4"/>
        <v>46</v>
      </c>
      <c r="S23" s="7">
        <f t="shared" si="5"/>
        <v>70</v>
      </c>
      <c r="T23" s="7">
        <f t="shared" si="6"/>
        <v>49</v>
      </c>
      <c r="U23" s="7">
        <f t="shared" si="7"/>
        <v>165</v>
      </c>
      <c r="V23" s="7"/>
      <c r="W23" s="7">
        <v>55</v>
      </c>
      <c r="X23" s="7">
        <v>98</v>
      </c>
      <c r="Y23" s="7">
        <v>66</v>
      </c>
      <c r="Z23" s="7">
        <v>219</v>
      </c>
      <c r="AA23" s="7"/>
      <c r="AB23" s="15">
        <f t="shared" si="8"/>
        <v>0.83636363636363631</v>
      </c>
      <c r="AC23" s="15">
        <f t="shared" si="9"/>
        <v>0.7142857142857143</v>
      </c>
      <c r="AD23" s="15">
        <f t="shared" si="10"/>
        <v>0.74242424242424243</v>
      </c>
      <c r="AE23" s="15">
        <f t="shared" si="11"/>
        <v>0.75342465753424659</v>
      </c>
    </row>
    <row r="24" spans="1:31" x14ac:dyDescent="0.25">
      <c r="A24" s="12">
        <v>519</v>
      </c>
      <c r="B24" s="13" t="s">
        <v>17</v>
      </c>
      <c r="C24" s="7">
        <v>0</v>
      </c>
      <c r="D24" s="7">
        <v>5</v>
      </c>
      <c r="E24" s="7">
        <v>1</v>
      </c>
      <c r="F24" s="7">
        <v>6</v>
      </c>
      <c r="G24" s="7"/>
      <c r="H24" s="7">
        <v>0</v>
      </c>
      <c r="I24" s="7">
        <v>3</v>
      </c>
      <c r="J24" s="7">
        <v>0</v>
      </c>
      <c r="K24" s="7">
        <v>3</v>
      </c>
      <c r="L24" s="7"/>
      <c r="M24" s="7">
        <v>8</v>
      </c>
      <c r="N24" s="7">
        <v>113</v>
      </c>
      <c r="O24" s="7">
        <v>20</v>
      </c>
      <c r="P24" s="7">
        <v>141</v>
      </c>
      <c r="Q24" s="7"/>
      <c r="R24" s="7">
        <f t="shared" si="4"/>
        <v>8</v>
      </c>
      <c r="S24" s="7">
        <f t="shared" si="5"/>
        <v>121</v>
      </c>
      <c r="T24" s="7">
        <f t="shared" si="6"/>
        <v>21</v>
      </c>
      <c r="U24" s="7">
        <f t="shared" si="7"/>
        <v>150</v>
      </c>
      <c r="V24" s="7"/>
      <c r="W24" s="7">
        <v>11</v>
      </c>
      <c r="X24" s="7">
        <v>144</v>
      </c>
      <c r="Y24" s="7">
        <v>29</v>
      </c>
      <c r="Z24" s="7">
        <v>184</v>
      </c>
      <c r="AA24" s="7"/>
      <c r="AB24" s="15">
        <f t="shared" si="8"/>
        <v>0.72727272727272729</v>
      </c>
      <c r="AC24" s="15">
        <f t="shared" si="9"/>
        <v>0.84027777777777779</v>
      </c>
      <c r="AD24" s="15">
        <f t="shared" si="10"/>
        <v>0.72413793103448276</v>
      </c>
      <c r="AE24" s="15">
        <f t="shared" si="11"/>
        <v>0.81521739130434778</v>
      </c>
    </row>
    <row r="25" spans="1:31" x14ac:dyDescent="0.25">
      <c r="A25" s="12">
        <v>514</v>
      </c>
      <c r="B25" s="13" t="s">
        <v>12</v>
      </c>
      <c r="C25" s="7">
        <v>7</v>
      </c>
      <c r="D25" s="7">
        <v>12</v>
      </c>
      <c r="E25" s="7">
        <v>8</v>
      </c>
      <c r="F25" s="7">
        <v>27</v>
      </c>
      <c r="G25" s="7"/>
      <c r="H25" s="7">
        <v>7</v>
      </c>
      <c r="I25" s="7">
        <v>17</v>
      </c>
      <c r="J25" s="7">
        <v>10</v>
      </c>
      <c r="K25" s="7">
        <v>34</v>
      </c>
      <c r="L25" s="7"/>
      <c r="M25" s="7">
        <v>119</v>
      </c>
      <c r="N25" s="7">
        <v>205</v>
      </c>
      <c r="O25" s="7">
        <v>78</v>
      </c>
      <c r="P25" s="7">
        <v>402</v>
      </c>
      <c r="Q25" s="7"/>
      <c r="R25" s="7">
        <f t="shared" si="4"/>
        <v>133</v>
      </c>
      <c r="S25" s="7">
        <f t="shared" si="5"/>
        <v>234</v>
      </c>
      <c r="T25" s="7">
        <f t="shared" si="6"/>
        <v>96</v>
      </c>
      <c r="U25" s="7">
        <f t="shared" si="7"/>
        <v>463</v>
      </c>
      <c r="V25" s="7"/>
      <c r="W25" s="7">
        <v>166</v>
      </c>
      <c r="X25" s="7">
        <v>325</v>
      </c>
      <c r="Y25" s="7">
        <v>129</v>
      </c>
      <c r="Z25" s="7">
        <v>620</v>
      </c>
      <c r="AA25" s="7"/>
      <c r="AB25" s="15">
        <f t="shared" si="8"/>
        <v>0.8012048192771084</v>
      </c>
      <c r="AC25" s="15">
        <f t="shared" si="9"/>
        <v>0.72</v>
      </c>
      <c r="AD25" s="15">
        <f t="shared" si="10"/>
        <v>0.7441860465116279</v>
      </c>
      <c r="AE25" s="15">
        <f t="shared" si="11"/>
        <v>0.74677419354838714</v>
      </c>
    </row>
    <row r="26" spans="1:31" x14ac:dyDescent="0.25">
      <c r="A26" s="12">
        <v>529</v>
      </c>
      <c r="B26" s="13" t="s">
        <v>56</v>
      </c>
      <c r="C26" s="14" t="s">
        <v>82</v>
      </c>
      <c r="D26" s="14" t="s">
        <v>83</v>
      </c>
      <c r="E26" s="14" t="s">
        <v>84</v>
      </c>
      <c r="F26" s="14" t="s">
        <v>71</v>
      </c>
      <c r="G26" s="7"/>
      <c r="H26" s="14" t="s">
        <v>85</v>
      </c>
      <c r="I26" s="14" t="s">
        <v>86</v>
      </c>
      <c r="J26" s="14" t="s">
        <v>87</v>
      </c>
      <c r="K26" s="18" t="s">
        <v>73</v>
      </c>
      <c r="L26" s="7"/>
      <c r="M26" s="14" t="s">
        <v>88</v>
      </c>
      <c r="N26" s="14" t="s">
        <v>89</v>
      </c>
      <c r="O26" s="14" t="s">
        <v>90</v>
      </c>
      <c r="P26" s="18" t="s">
        <v>75</v>
      </c>
      <c r="Q26" s="7"/>
      <c r="R26" s="14" t="s">
        <v>91</v>
      </c>
      <c r="S26" s="14" t="s">
        <v>92</v>
      </c>
      <c r="T26" s="14" t="s">
        <v>93</v>
      </c>
      <c r="U26" s="20" t="s">
        <v>77</v>
      </c>
      <c r="V26" s="7"/>
      <c r="W26" s="14" t="s">
        <v>94</v>
      </c>
      <c r="X26" s="14" t="s">
        <v>95</v>
      </c>
      <c r="Y26" s="14" t="s">
        <v>93</v>
      </c>
      <c r="Z26" s="18" t="s">
        <v>79</v>
      </c>
      <c r="AA26" s="7"/>
      <c r="AB26" s="22" t="s">
        <v>115</v>
      </c>
      <c r="AC26" s="22" t="s">
        <v>114</v>
      </c>
      <c r="AD26" s="22" t="s">
        <v>113</v>
      </c>
      <c r="AE26" s="21" t="s">
        <v>81</v>
      </c>
    </row>
    <row r="27" spans="1:31" x14ac:dyDescent="0.25">
      <c r="A27" s="12" t="s">
        <v>48</v>
      </c>
      <c r="B27" s="13" t="s">
        <v>57</v>
      </c>
      <c r="C27" s="7">
        <v>1</v>
      </c>
      <c r="D27" s="7">
        <v>2</v>
      </c>
      <c r="E27" s="7">
        <v>1</v>
      </c>
      <c r="F27" s="7">
        <v>4</v>
      </c>
      <c r="G27" s="7"/>
      <c r="H27" s="7">
        <v>1</v>
      </c>
      <c r="I27" s="7">
        <v>0</v>
      </c>
      <c r="J27" s="7">
        <v>0</v>
      </c>
      <c r="K27" s="7">
        <v>1</v>
      </c>
      <c r="L27" s="7"/>
      <c r="M27" s="7">
        <v>16</v>
      </c>
      <c r="N27" s="7">
        <v>32</v>
      </c>
      <c r="O27" s="7">
        <v>1</v>
      </c>
      <c r="P27" s="7">
        <v>49</v>
      </c>
      <c r="Q27" s="7"/>
      <c r="R27" s="7">
        <f t="shared" si="4"/>
        <v>18</v>
      </c>
      <c r="S27" s="7">
        <f t="shared" si="5"/>
        <v>34</v>
      </c>
      <c r="T27" s="7">
        <f t="shared" si="6"/>
        <v>2</v>
      </c>
      <c r="U27" s="7">
        <f t="shared" si="7"/>
        <v>54</v>
      </c>
      <c r="V27" s="7"/>
      <c r="W27" s="7">
        <v>24</v>
      </c>
      <c r="X27" s="7">
        <v>39</v>
      </c>
      <c r="Y27" s="7">
        <v>2</v>
      </c>
      <c r="Z27" s="7">
        <v>65</v>
      </c>
      <c r="AA27" s="7"/>
      <c r="AB27" s="15">
        <f t="shared" si="8"/>
        <v>0.75</v>
      </c>
      <c r="AC27" s="15">
        <f t="shared" si="9"/>
        <v>0.87179487179487181</v>
      </c>
      <c r="AD27" s="15">
        <f t="shared" si="10"/>
        <v>1</v>
      </c>
      <c r="AE27" s="15">
        <f t="shared" si="11"/>
        <v>0.83076923076923082</v>
      </c>
    </row>
    <row r="28" spans="1:31" x14ac:dyDescent="0.25">
      <c r="A28" s="12" t="s">
        <v>48</v>
      </c>
      <c r="B28" s="13" t="s">
        <v>58</v>
      </c>
      <c r="C28" s="7">
        <v>4</v>
      </c>
      <c r="D28" s="7">
        <v>10</v>
      </c>
      <c r="E28" s="7">
        <v>0</v>
      </c>
      <c r="F28" s="7">
        <v>14</v>
      </c>
      <c r="G28" s="7"/>
      <c r="H28" s="7">
        <v>0</v>
      </c>
      <c r="I28" s="7">
        <v>3</v>
      </c>
      <c r="J28" s="7">
        <v>0</v>
      </c>
      <c r="K28" s="7">
        <v>3</v>
      </c>
      <c r="L28" s="7"/>
      <c r="M28" s="7">
        <v>44</v>
      </c>
      <c r="N28" s="7">
        <v>91</v>
      </c>
      <c r="O28" s="7">
        <v>0</v>
      </c>
      <c r="P28" s="7">
        <v>135</v>
      </c>
      <c r="Q28" s="7"/>
      <c r="R28" s="7">
        <f t="shared" si="4"/>
        <v>48</v>
      </c>
      <c r="S28" s="7">
        <f t="shared" si="5"/>
        <v>104</v>
      </c>
      <c r="T28" s="7">
        <f t="shared" si="6"/>
        <v>0</v>
      </c>
      <c r="U28" s="7">
        <f t="shared" si="7"/>
        <v>152</v>
      </c>
      <c r="V28" s="7"/>
      <c r="W28" s="7">
        <v>55</v>
      </c>
      <c r="X28" s="7">
        <v>120</v>
      </c>
      <c r="Y28" s="7">
        <v>0</v>
      </c>
      <c r="Z28" s="7">
        <v>175</v>
      </c>
      <c r="AA28" s="7"/>
      <c r="AB28" s="15">
        <f t="shared" si="8"/>
        <v>0.87272727272727268</v>
      </c>
      <c r="AC28" s="15">
        <f t="shared" si="9"/>
        <v>0.8666666666666667</v>
      </c>
      <c r="AD28" s="15" t="str">
        <f t="shared" si="10"/>
        <v>--</v>
      </c>
      <c r="AE28" s="15">
        <f t="shared" si="11"/>
        <v>0.86857142857142855</v>
      </c>
    </row>
    <row r="29" spans="1:31" x14ac:dyDescent="0.25">
      <c r="A29" s="12" t="s">
        <v>48</v>
      </c>
      <c r="B29" s="13" t="s">
        <v>59</v>
      </c>
      <c r="C29" s="7">
        <v>9</v>
      </c>
      <c r="D29" s="7">
        <v>29</v>
      </c>
      <c r="E29" s="7">
        <v>2</v>
      </c>
      <c r="F29" s="7">
        <v>40</v>
      </c>
      <c r="G29" s="7"/>
      <c r="H29" s="7">
        <v>0</v>
      </c>
      <c r="I29" s="7">
        <v>2</v>
      </c>
      <c r="J29" s="7">
        <v>0</v>
      </c>
      <c r="K29" s="7">
        <v>2</v>
      </c>
      <c r="L29" s="7"/>
      <c r="M29" s="7">
        <v>86</v>
      </c>
      <c r="N29" s="7">
        <v>246</v>
      </c>
      <c r="O29" s="7">
        <v>9</v>
      </c>
      <c r="P29" s="7">
        <v>341</v>
      </c>
      <c r="Q29" s="7"/>
      <c r="R29" s="7">
        <f t="shared" si="4"/>
        <v>95</v>
      </c>
      <c r="S29" s="7">
        <f t="shared" si="5"/>
        <v>277</v>
      </c>
      <c r="T29" s="7">
        <f t="shared" si="6"/>
        <v>11</v>
      </c>
      <c r="U29" s="7">
        <f t="shared" si="7"/>
        <v>383</v>
      </c>
      <c r="V29" s="7"/>
      <c r="W29" s="7">
        <v>101</v>
      </c>
      <c r="X29" s="7">
        <v>300</v>
      </c>
      <c r="Y29" s="7">
        <v>11</v>
      </c>
      <c r="Z29" s="7">
        <v>412</v>
      </c>
      <c r="AA29" s="7"/>
      <c r="AB29" s="15">
        <f t="shared" si="8"/>
        <v>0.94059405940594054</v>
      </c>
      <c r="AC29" s="15">
        <f t="shared" si="9"/>
        <v>0.92333333333333334</v>
      </c>
      <c r="AD29" s="15">
        <f t="shared" si="10"/>
        <v>1</v>
      </c>
      <c r="AE29" s="15">
        <f t="shared" si="11"/>
        <v>0.92961165048543692</v>
      </c>
    </row>
    <row r="30" spans="1:31" x14ac:dyDescent="0.25">
      <c r="A30" s="12" t="s">
        <v>48</v>
      </c>
      <c r="B30" s="13" t="s">
        <v>60</v>
      </c>
      <c r="C30" s="7">
        <v>13</v>
      </c>
      <c r="D30" s="7">
        <v>5</v>
      </c>
      <c r="E30" s="7">
        <v>1</v>
      </c>
      <c r="F30" s="7">
        <v>19</v>
      </c>
      <c r="G30" s="7"/>
      <c r="H30" s="7">
        <v>38</v>
      </c>
      <c r="I30" s="7">
        <v>4</v>
      </c>
      <c r="J30" s="7">
        <v>0</v>
      </c>
      <c r="K30" s="7">
        <v>42</v>
      </c>
      <c r="L30" s="7"/>
      <c r="M30" s="7">
        <v>81</v>
      </c>
      <c r="N30" s="7">
        <v>89</v>
      </c>
      <c r="O30" s="7">
        <v>3</v>
      </c>
      <c r="P30" s="7">
        <v>173</v>
      </c>
      <c r="Q30" s="7"/>
      <c r="R30" s="7">
        <f t="shared" ref="R30:R32" si="12">SUM(M30,H30,C30)</f>
        <v>132</v>
      </c>
      <c r="S30" s="7">
        <f t="shared" ref="S30:S32" si="13">SUM(N30,I30,D30)</f>
        <v>98</v>
      </c>
      <c r="T30" s="7">
        <f t="shared" ref="T30:T32" si="14">SUM(O30,J30,E30)</f>
        <v>4</v>
      </c>
      <c r="U30" s="7">
        <f t="shared" ref="U30:U32" si="15">SUM(P30,K30,F30)</f>
        <v>234</v>
      </c>
      <c r="V30" s="7"/>
      <c r="W30" s="7">
        <v>193</v>
      </c>
      <c r="X30" s="7">
        <v>117</v>
      </c>
      <c r="Y30" s="7">
        <v>4</v>
      </c>
      <c r="Z30" s="7">
        <v>314</v>
      </c>
      <c r="AA30" s="7"/>
      <c r="AB30" s="15">
        <f t="shared" si="8"/>
        <v>0.68393782383419688</v>
      </c>
      <c r="AC30" s="15">
        <f t="shared" si="9"/>
        <v>0.83760683760683763</v>
      </c>
      <c r="AD30" s="15">
        <f t="shared" si="10"/>
        <v>1</v>
      </c>
      <c r="AE30" s="15">
        <f t="shared" si="11"/>
        <v>0.74522292993630568</v>
      </c>
    </row>
    <row r="31" spans="1:31" x14ac:dyDescent="0.25">
      <c r="A31" s="12">
        <v>513</v>
      </c>
      <c r="B31" s="13" t="s">
        <v>11</v>
      </c>
      <c r="C31" s="7">
        <v>10</v>
      </c>
      <c r="D31" s="7">
        <v>28</v>
      </c>
      <c r="E31" s="7">
        <v>1</v>
      </c>
      <c r="F31" s="7">
        <v>39</v>
      </c>
      <c r="G31" s="7"/>
      <c r="H31" s="7">
        <v>17</v>
      </c>
      <c r="I31" s="7">
        <v>37</v>
      </c>
      <c r="J31" s="7">
        <v>4</v>
      </c>
      <c r="K31" s="7">
        <v>58</v>
      </c>
      <c r="L31" s="7"/>
      <c r="M31" s="7">
        <v>130</v>
      </c>
      <c r="N31" s="7">
        <v>285</v>
      </c>
      <c r="O31" s="7">
        <v>27</v>
      </c>
      <c r="P31" s="7">
        <v>442</v>
      </c>
      <c r="Q31" s="7"/>
      <c r="R31" s="7">
        <f t="shared" si="12"/>
        <v>157</v>
      </c>
      <c r="S31" s="7">
        <f t="shared" si="13"/>
        <v>350</v>
      </c>
      <c r="T31" s="7">
        <f t="shared" si="14"/>
        <v>32</v>
      </c>
      <c r="U31" s="7">
        <f t="shared" si="15"/>
        <v>539</v>
      </c>
      <c r="V31" s="7"/>
      <c r="W31" s="7">
        <v>192</v>
      </c>
      <c r="X31" s="7">
        <v>452</v>
      </c>
      <c r="Y31" s="7">
        <v>52</v>
      </c>
      <c r="Z31" s="7">
        <v>696</v>
      </c>
      <c r="AA31" s="7"/>
      <c r="AB31" s="15">
        <f t="shared" si="8"/>
        <v>0.81770833333333337</v>
      </c>
      <c r="AC31" s="15">
        <f t="shared" si="9"/>
        <v>0.77433628318584069</v>
      </c>
      <c r="AD31" s="15">
        <f t="shared" si="10"/>
        <v>0.61538461538461542</v>
      </c>
      <c r="AE31" s="15">
        <f t="shared" si="11"/>
        <v>0.77442528735632188</v>
      </c>
    </row>
    <row r="32" spans="1:31" x14ac:dyDescent="0.25">
      <c r="A32" s="12">
        <v>525</v>
      </c>
      <c r="B32" s="13" t="s">
        <v>23</v>
      </c>
      <c r="C32" s="7">
        <v>162</v>
      </c>
      <c r="D32" s="7">
        <v>0</v>
      </c>
      <c r="E32" s="7">
        <v>0</v>
      </c>
      <c r="F32" s="7">
        <v>162</v>
      </c>
      <c r="G32" s="7"/>
      <c r="H32" s="7">
        <v>161</v>
      </c>
      <c r="I32" s="7">
        <v>0</v>
      </c>
      <c r="J32" s="7">
        <v>0</v>
      </c>
      <c r="K32" s="7">
        <v>161</v>
      </c>
      <c r="L32" s="7"/>
      <c r="M32" s="7">
        <v>954</v>
      </c>
      <c r="N32" s="7">
        <v>0</v>
      </c>
      <c r="O32" s="7">
        <v>3</v>
      </c>
      <c r="P32" s="7">
        <v>957</v>
      </c>
      <c r="Q32" s="7"/>
      <c r="R32" s="7">
        <f t="shared" si="12"/>
        <v>1277</v>
      </c>
      <c r="S32" s="7">
        <f t="shared" si="13"/>
        <v>0</v>
      </c>
      <c r="T32" s="7">
        <f t="shared" si="14"/>
        <v>3</v>
      </c>
      <c r="U32" s="7">
        <f t="shared" si="15"/>
        <v>1280</v>
      </c>
      <c r="V32" s="7"/>
      <c r="W32" s="7">
        <v>1811</v>
      </c>
      <c r="X32" s="7">
        <v>0</v>
      </c>
      <c r="Y32" s="7">
        <v>5</v>
      </c>
      <c r="Z32" s="7">
        <v>1816</v>
      </c>
      <c r="AA32" s="7"/>
      <c r="AB32" s="15">
        <f t="shared" ref="AB32" si="16">IF(W32=0,"--",R32/W32)</f>
        <v>0.70513528437327444</v>
      </c>
      <c r="AC32" s="15" t="str">
        <f t="shared" ref="AC32" si="17">IF(X32=0,"--",S32/X32)</f>
        <v>--</v>
      </c>
      <c r="AD32" s="15">
        <f t="shared" ref="AD32" si="18">IF(Y32=0,"--",T32/Y32)</f>
        <v>0.6</v>
      </c>
      <c r="AE32" s="15">
        <f t="shared" ref="AE32" si="19">IF(Z32=0,"--",U32/Z32)</f>
        <v>0.70484581497797361</v>
      </c>
    </row>
    <row r="33" spans="1:31" x14ac:dyDescent="0.25">
      <c r="A33" s="12">
        <v>520</v>
      </c>
      <c r="B33" s="13" t="s">
        <v>18</v>
      </c>
      <c r="C33" s="7">
        <v>13</v>
      </c>
      <c r="D33" s="7">
        <v>13</v>
      </c>
      <c r="E33" s="7">
        <v>10</v>
      </c>
      <c r="F33" s="7">
        <v>36</v>
      </c>
      <c r="G33" s="7"/>
      <c r="H33" s="7">
        <v>3</v>
      </c>
      <c r="I33" s="7">
        <v>21</v>
      </c>
      <c r="J33" s="7">
        <v>7</v>
      </c>
      <c r="K33" s="7">
        <v>31</v>
      </c>
      <c r="L33" s="7"/>
      <c r="M33" s="7">
        <v>88</v>
      </c>
      <c r="N33" s="7">
        <v>211</v>
      </c>
      <c r="O33" s="7">
        <v>87</v>
      </c>
      <c r="P33" s="7">
        <v>386</v>
      </c>
      <c r="Q33" s="7"/>
      <c r="R33" s="7">
        <f t="shared" ref="R33:R59" si="20">SUM(M33,H33,C33)</f>
        <v>104</v>
      </c>
      <c r="S33" s="7">
        <f t="shared" ref="S33:S59" si="21">SUM(N33,I33,D33)</f>
        <v>245</v>
      </c>
      <c r="T33" s="7">
        <f t="shared" ref="T33:T59" si="22">SUM(O33,J33,E33)</f>
        <v>104</v>
      </c>
      <c r="U33" s="7">
        <f t="shared" ref="U33:U59" si="23">SUM(P33,K33,F33)</f>
        <v>453</v>
      </c>
      <c r="V33" s="7"/>
      <c r="W33" s="7">
        <v>126</v>
      </c>
      <c r="X33" s="7">
        <v>344</v>
      </c>
      <c r="Y33" s="7">
        <v>144</v>
      </c>
      <c r="Z33" s="7">
        <v>614</v>
      </c>
      <c r="AA33" s="7"/>
      <c r="AB33" s="15">
        <f t="shared" ref="AB33:AB61" si="24">IF(W33=0,"--",R33/W33)</f>
        <v>0.82539682539682535</v>
      </c>
      <c r="AC33" s="15">
        <f t="shared" si="1"/>
        <v>0.71220930232558144</v>
      </c>
      <c r="AD33" s="15">
        <f t="shared" si="2"/>
        <v>0.72222222222222221</v>
      </c>
      <c r="AE33" s="15">
        <f t="shared" si="3"/>
        <v>0.73778501628664495</v>
      </c>
    </row>
    <row r="34" spans="1:31" x14ac:dyDescent="0.25">
      <c r="A34" s="12">
        <v>501</v>
      </c>
      <c r="B34" s="13" t="s">
        <v>0</v>
      </c>
      <c r="C34" s="7">
        <v>33</v>
      </c>
      <c r="D34" s="7">
        <v>3</v>
      </c>
      <c r="E34" s="7">
        <v>0</v>
      </c>
      <c r="F34" s="7">
        <v>36</v>
      </c>
      <c r="G34" s="7"/>
      <c r="H34" s="7">
        <v>22</v>
      </c>
      <c r="I34" s="7">
        <v>2</v>
      </c>
      <c r="J34" s="7">
        <v>0</v>
      </c>
      <c r="K34" s="7">
        <v>24</v>
      </c>
      <c r="L34" s="7"/>
      <c r="M34" s="7">
        <v>540</v>
      </c>
      <c r="N34" s="7">
        <v>29</v>
      </c>
      <c r="O34" s="7">
        <v>0</v>
      </c>
      <c r="P34" s="7">
        <v>569</v>
      </c>
      <c r="Q34" s="7"/>
      <c r="R34" s="7">
        <f t="shared" si="20"/>
        <v>595</v>
      </c>
      <c r="S34" s="7">
        <f t="shared" si="21"/>
        <v>34</v>
      </c>
      <c r="T34" s="7">
        <f t="shared" si="22"/>
        <v>0</v>
      </c>
      <c r="U34" s="7">
        <f t="shared" si="23"/>
        <v>629</v>
      </c>
      <c r="V34" s="7"/>
      <c r="W34" s="7">
        <v>753</v>
      </c>
      <c r="X34" s="7">
        <v>40</v>
      </c>
      <c r="Y34" s="7">
        <v>0</v>
      </c>
      <c r="Z34" s="7">
        <v>793</v>
      </c>
      <c r="AA34" s="7"/>
      <c r="AB34" s="15">
        <f t="shared" si="24"/>
        <v>0.79017264276228416</v>
      </c>
      <c r="AC34" s="15">
        <f t="shared" si="1"/>
        <v>0.85</v>
      </c>
      <c r="AD34" s="15" t="str">
        <f t="shared" si="2"/>
        <v>--</v>
      </c>
      <c r="AE34" s="15">
        <f t="shared" si="3"/>
        <v>0.79319041614123587</v>
      </c>
    </row>
    <row r="35" spans="1:31" x14ac:dyDescent="0.25">
      <c r="A35" s="12">
        <v>523</v>
      </c>
      <c r="B35" s="13" t="s">
        <v>21</v>
      </c>
      <c r="C35" s="7">
        <v>14</v>
      </c>
      <c r="D35" s="7">
        <v>17</v>
      </c>
      <c r="E35" s="7">
        <v>2</v>
      </c>
      <c r="F35" s="7">
        <v>33</v>
      </c>
      <c r="G35" s="7"/>
      <c r="H35" s="7">
        <v>6</v>
      </c>
      <c r="I35" s="7">
        <v>11</v>
      </c>
      <c r="J35" s="7">
        <v>2</v>
      </c>
      <c r="K35" s="7">
        <v>19</v>
      </c>
      <c r="L35" s="7"/>
      <c r="M35" s="7">
        <v>157</v>
      </c>
      <c r="N35" s="7">
        <v>169</v>
      </c>
      <c r="O35" s="7">
        <v>22</v>
      </c>
      <c r="P35" s="7">
        <v>348</v>
      </c>
      <c r="Q35" s="7"/>
      <c r="R35" s="7">
        <f t="shared" si="20"/>
        <v>177</v>
      </c>
      <c r="S35" s="7">
        <f t="shared" si="21"/>
        <v>197</v>
      </c>
      <c r="T35" s="7">
        <f t="shared" si="22"/>
        <v>26</v>
      </c>
      <c r="U35" s="7">
        <f t="shared" si="23"/>
        <v>400</v>
      </c>
      <c r="V35" s="7"/>
      <c r="W35" s="7">
        <v>218</v>
      </c>
      <c r="X35" s="7">
        <v>257</v>
      </c>
      <c r="Y35" s="7">
        <v>36</v>
      </c>
      <c r="Z35" s="7">
        <v>511</v>
      </c>
      <c r="AA35" s="7"/>
      <c r="AB35" s="15">
        <f t="shared" si="24"/>
        <v>0.81192660550458717</v>
      </c>
      <c r="AC35" s="15">
        <f t="shared" si="1"/>
        <v>0.7665369649805448</v>
      </c>
      <c r="AD35" s="15">
        <f t="shared" si="2"/>
        <v>0.72222222222222221</v>
      </c>
      <c r="AE35" s="15">
        <f t="shared" si="3"/>
        <v>0.78277886497064575</v>
      </c>
    </row>
    <row r="36" spans="1:31" x14ac:dyDescent="0.25">
      <c r="A36" s="12">
        <v>532</v>
      </c>
      <c r="B36" s="13" t="s">
        <v>29</v>
      </c>
      <c r="C36" s="7">
        <v>59</v>
      </c>
      <c r="D36" s="7">
        <v>17</v>
      </c>
      <c r="E36" s="7">
        <v>10</v>
      </c>
      <c r="F36" s="7">
        <v>86</v>
      </c>
      <c r="G36" s="7"/>
      <c r="H36" s="7">
        <v>22</v>
      </c>
      <c r="I36" s="7">
        <v>20</v>
      </c>
      <c r="J36" s="7">
        <v>16</v>
      </c>
      <c r="K36" s="7">
        <v>58</v>
      </c>
      <c r="L36" s="7"/>
      <c r="M36" s="7">
        <v>461</v>
      </c>
      <c r="N36" s="7">
        <v>255</v>
      </c>
      <c r="O36" s="7">
        <v>66</v>
      </c>
      <c r="P36" s="7">
        <v>782</v>
      </c>
      <c r="Q36" s="7"/>
      <c r="R36" s="7">
        <f t="shared" si="20"/>
        <v>542</v>
      </c>
      <c r="S36" s="7">
        <f t="shared" si="21"/>
        <v>292</v>
      </c>
      <c r="T36" s="7">
        <f t="shared" si="22"/>
        <v>92</v>
      </c>
      <c r="U36" s="7">
        <f t="shared" si="23"/>
        <v>926</v>
      </c>
      <c r="V36" s="7"/>
      <c r="W36" s="7">
        <v>672</v>
      </c>
      <c r="X36" s="7">
        <v>370</v>
      </c>
      <c r="Y36" s="7">
        <v>142</v>
      </c>
      <c r="Z36" s="7">
        <v>1184</v>
      </c>
      <c r="AA36" s="7"/>
      <c r="AB36" s="15">
        <f t="shared" si="24"/>
        <v>0.80654761904761907</v>
      </c>
      <c r="AC36" s="15">
        <f t="shared" si="1"/>
        <v>0.78918918918918923</v>
      </c>
      <c r="AD36" s="15">
        <f t="shared" si="2"/>
        <v>0.647887323943662</v>
      </c>
      <c r="AE36" s="15">
        <f t="shared" si="3"/>
        <v>0.78209459459459463</v>
      </c>
    </row>
    <row r="37" spans="1:31" x14ac:dyDescent="0.25">
      <c r="A37" s="12">
        <v>517</v>
      </c>
      <c r="B37" s="13" t="s">
        <v>15</v>
      </c>
      <c r="C37" s="7">
        <v>4</v>
      </c>
      <c r="D37" s="7">
        <v>41</v>
      </c>
      <c r="E37" s="7">
        <v>7</v>
      </c>
      <c r="F37" s="7">
        <v>52</v>
      </c>
      <c r="G37" s="7"/>
      <c r="H37" s="7">
        <v>1</v>
      </c>
      <c r="I37" s="7">
        <v>22</v>
      </c>
      <c r="J37" s="7">
        <v>2</v>
      </c>
      <c r="K37" s="7">
        <v>25</v>
      </c>
      <c r="L37" s="7"/>
      <c r="M37" s="7">
        <v>195</v>
      </c>
      <c r="N37" s="7">
        <v>545</v>
      </c>
      <c r="O37" s="7">
        <v>19</v>
      </c>
      <c r="P37" s="7">
        <v>759</v>
      </c>
      <c r="Q37" s="7"/>
      <c r="R37" s="7">
        <f t="shared" si="20"/>
        <v>200</v>
      </c>
      <c r="S37" s="7">
        <f t="shared" si="21"/>
        <v>608</v>
      </c>
      <c r="T37" s="7">
        <f t="shared" si="22"/>
        <v>28</v>
      </c>
      <c r="U37" s="7">
        <f t="shared" si="23"/>
        <v>836</v>
      </c>
      <c r="V37" s="7"/>
      <c r="W37" s="7">
        <v>234</v>
      </c>
      <c r="X37" s="7">
        <v>793</v>
      </c>
      <c r="Y37" s="7">
        <v>44</v>
      </c>
      <c r="Z37" s="7">
        <v>1071</v>
      </c>
      <c r="AA37" s="7"/>
      <c r="AB37" s="15">
        <f t="shared" si="24"/>
        <v>0.85470085470085466</v>
      </c>
      <c r="AC37" s="15">
        <f t="shared" si="1"/>
        <v>0.76670870113493061</v>
      </c>
      <c r="AD37" s="15">
        <f t="shared" si="2"/>
        <v>0.63636363636363635</v>
      </c>
      <c r="AE37" s="15">
        <f t="shared" si="3"/>
        <v>0.78057889822595705</v>
      </c>
    </row>
    <row r="38" spans="1:31" x14ac:dyDescent="0.25">
      <c r="A38" s="12">
        <v>536</v>
      </c>
      <c r="B38" s="13" t="s">
        <v>33</v>
      </c>
      <c r="C38" s="7">
        <v>32</v>
      </c>
      <c r="D38" s="7">
        <v>24</v>
      </c>
      <c r="E38" s="7">
        <v>35</v>
      </c>
      <c r="F38" s="7">
        <v>91</v>
      </c>
      <c r="G38" s="7"/>
      <c r="H38" s="7">
        <v>7</v>
      </c>
      <c r="I38" s="7">
        <v>14</v>
      </c>
      <c r="J38" s="7">
        <v>32</v>
      </c>
      <c r="K38" s="7">
        <v>53</v>
      </c>
      <c r="L38" s="7"/>
      <c r="M38" s="7">
        <v>162</v>
      </c>
      <c r="N38" s="7">
        <v>577</v>
      </c>
      <c r="O38" s="7">
        <v>247</v>
      </c>
      <c r="P38" s="7">
        <v>986</v>
      </c>
      <c r="Q38" s="7"/>
      <c r="R38" s="7">
        <f t="shared" si="20"/>
        <v>201</v>
      </c>
      <c r="S38" s="7">
        <f t="shared" si="21"/>
        <v>615</v>
      </c>
      <c r="T38" s="7">
        <f t="shared" si="22"/>
        <v>314</v>
      </c>
      <c r="U38" s="7">
        <f t="shared" si="23"/>
        <v>1130</v>
      </c>
      <c r="V38" s="7"/>
      <c r="W38" s="7">
        <v>258</v>
      </c>
      <c r="X38" s="7">
        <v>693</v>
      </c>
      <c r="Y38" s="7">
        <v>404</v>
      </c>
      <c r="Z38" s="7">
        <v>1355</v>
      </c>
      <c r="AA38" s="7"/>
      <c r="AB38" s="15">
        <f t="shared" si="24"/>
        <v>0.77906976744186052</v>
      </c>
      <c r="AC38" s="15">
        <f t="shared" si="1"/>
        <v>0.88744588744588748</v>
      </c>
      <c r="AD38" s="15">
        <f t="shared" si="2"/>
        <v>0.77722772277227725</v>
      </c>
      <c r="AE38" s="15">
        <f t="shared" si="3"/>
        <v>0.83394833948339486</v>
      </c>
    </row>
    <row r="39" spans="1:31" x14ac:dyDescent="0.25">
      <c r="A39" s="12">
        <v>526</v>
      </c>
      <c r="B39" s="13" t="s">
        <v>24</v>
      </c>
      <c r="C39" s="7">
        <v>6</v>
      </c>
      <c r="D39" s="7">
        <v>6</v>
      </c>
      <c r="E39" s="7">
        <v>2</v>
      </c>
      <c r="F39" s="7">
        <v>14</v>
      </c>
      <c r="G39" s="7"/>
      <c r="H39" s="7">
        <v>1</v>
      </c>
      <c r="I39" s="7">
        <v>6</v>
      </c>
      <c r="J39" s="7">
        <v>4</v>
      </c>
      <c r="K39" s="7">
        <v>11</v>
      </c>
      <c r="L39" s="7"/>
      <c r="M39" s="7">
        <v>160</v>
      </c>
      <c r="N39" s="7">
        <v>199</v>
      </c>
      <c r="O39" s="7">
        <v>50</v>
      </c>
      <c r="P39" s="7">
        <v>409</v>
      </c>
      <c r="Q39" s="7"/>
      <c r="R39" s="7">
        <f t="shared" si="20"/>
        <v>167</v>
      </c>
      <c r="S39" s="7">
        <f t="shared" si="21"/>
        <v>211</v>
      </c>
      <c r="T39" s="7">
        <f t="shared" si="22"/>
        <v>56</v>
      </c>
      <c r="U39" s="7">
        <f t="shared" si="23"/>
        <v>434</v>
      </c>
      <c r="V39" s="7"/>
      <c r="W39" s="7">
        <v>195</v>
      </c>
      <c r="X39" s="7">
        <v>273</v>
      </c>
      <c r="Y39" s="7">
        <v>66</v>
      </c>
      <c r="Z39" s="7">
        <v>534</v>
      </c>
      <c r="AA39" s="7"/>
      <c r="AB39" s="15">
        <f t="shared" si="24"/>
        <v>0.85641025641025637</v>
      </c>
      <c r="AC39" s="15">
        <f t="shared" si="1"/>
        <v>0.77289377289377292</v>
      </c>
      <c r="AD39" s="15">
        <f t="shared" si="2"/>
        <v>0.84848484848484851</v>
      </c>
      <c r="AE39" s="15">
        <f t="shared" si="3"/>
        <v>0.81273408239700373</v>
      </c>
    </row>
    <row r="40" spans="1:31" x14ac:dyDescent="0.25">
      <c r="A40" s="12">
        <v>530</v>
      </c>
      <c r="B40" s="13" t="s">
        <v>27</v>
      </c>
      <c r="C40" s="7">
        <v>52</v>
      </c>
      <c r="D40" s="7">
        <v>6</v>
      </c>
      <c r="E40" s="7">
        <v>2</v>
      </c>
      <c r="F40" s="7">
        <v>60</v>
      </c>
      <c r="G40" s="7"/>
      <c r="H40" s="7">
        <v>9</v>
      </c>
      <c r="I40" s="7">
        <v>2</v>
      </c>
      <c r="J40" s="7">
        <v>1</v>
      </c>
      <c r="K40" s="7">
        <v>12</v>
      </c>
      <c r="L40" s="7"/>
      <c r="M40" s="7">
        <v>387</v>
      </c>
      <c r="N40" s="7">
        <v>80</v>
      </c>
      <c r="O40" s="7">
        <v>24</v>
      </c>
      <c r="P40" s="7">
        <v>491</v>
      </c>
      <c r="Q40" s="7"/>
      <c r="R40" s="7">
        <f t="shared" si="20"/>
        <v>448</v>
      </c>
      <c r="S40" s="7">
        <f t="shared" si="21"/>
        <v>88</v>
      </c>
      <c r="T40" s="7">
        <f t="shared" si="22"/>
        <v>27</v>
      </c>
      <c r="U40" s="7">
        <f t="shared" si="23"/>
        <v>563</v>
      </c>
      <c r="V40" s="7"/>
      <c r="W40" s="7">
        <v>555</v>
      </c>
      <c r="X40" s="7">
        <v>97</v>
      </c>
      <c r="Y40" s="7">
        <v>34</v>
      </c>
      <c r="Z40" s="7">
        <v>686</v>
      </c>
      <c r="AA40" s="7"/>
      <c r="AB40" s="15">
        <f t="shared" si="24"/>
        <v>0.80720720720720718</v>
      </c>
      <c r="AC40" s="15">
        <f t="shared" si="1"/>
        <v>0.90721649484536082</v>
      </c>
      <c r="AD40" s="15">
        <f t="shared" si="2"/>
        <v>0.79411764705882348</v>
      </c>
      <c r="AE40" s="15">
        <f t="shared" si="3"/>
        <v>0.82069970845481055</v>
      </c>
    </row>
    <row r="41" spans="1:31" x14ac:dyDescent="0.25">
      <c r="A41" s="12">
        <v>528</v>
      </c>
      <c r="B41" s="13" t="s">
        <v>26</v>
      </c>
      <c r="C41" s="7">
        <v>15</v>
      </c>
      <c r="D41" s="7">
        <v>23</v>
      </c>
      <c r="E41" s="7">
        <v>5</v>
      </c>
      <c r="F41" s="7">
        <v>43</v>
      </c>
      <c r="G41" s="7"/>
      <c r="H41" s="7">
        <v>8</v>
      </c>
      <c r="I41" s="7">
        <v>14</v>
      </c>
      <c r="J41" s="7">
        <v>5</v>
      </c>
      <c r="K41" s="7">
        <v>27</v>
      </c>
      <c r="L41" s="7"/>
      <c r="M41" s="7">
        <v>123</v>
      </c>
      <c r="N41" s="7">
        <v>131</v>
      </c>
      <c r="O41" s="7">
        <v>25</v>
      </c>
      <c r="P41" s="7">
        <v>279</v>
      </c>
      <c r="Q41" s="7"/>
      <c r="R41" s="7">
        <f t="shared" si="20"/>
        <v>146</v>
      </c>
      <c r="S41" s="7">
        <f t="shared" si="21"/>
        <v>168</v>
      </c>
      <c r="T41" s="7">
        <f t="shared" si="22"/>
        <v>35</v>
      </c>
      <c r="U41" s="7">
        <f t="shared" si="23"/>
        <v>349</v>
      </c>
      <c r="V41" s="7"/>
      <c r="W41" s="7">
        <v>191</v>
      </c>
      <c r="X41" s="7">
        <v>224</v>
      </c>
      <c r="Y41" s="7">
        <v>47</v>
      </c>
      <c r="Z41" s="7">
        <v>462</v>
      </c>
      <c r="AA41" s="7"/>
      <c r="AB41" s="15">
        <f t="shared" si="24"/>
        <v>0.76439790575916233</v>
      </c>
      <c r="AC41" s="15">
        <f t="shared" si="1"/>
        <v>0.75</v>
      </c>
      <c r="AD41" s="15">
        <f t="shared" si="2"/>
        <v>0.74468085106382975</v>
      </c>
      <c r="AE41" s="15">
        <f t="shared" si="3"/>
        <v>0.75541125541125542</v>
      </c>
    </row>
    <row r="42" spans="1:31" x14ac:dyDescent="0.25">
      <c r="A42" s="12">
        <v>524</v>
      </c>
      <c r="B42" s="13" t="s">
        <v>22</v>
      </c>
      <c r="C42" s="7">
        <v>36</v>
      </c>
      <c r="D42" s="7">
        <v>30</v>
      </c>
      <c r="E42" s="7">
        <v>11</v>
      </c>
      <c r="F42" s="7">
        <v>77</v>
      </c>
      <c r="G42" s="7"/>
      <c r="H42" s="7">
        <v>11</v>
      </c>
      <c r="I42" s="7">
        <v>30</v>
      </c>
      <c r="J42" s="7">
        <v>13</v>
      </c>
      <c r="K42" s="7">
        <v>54</v>
      </c>
      <c r="L42" s="7"/>
      <c r="M42" s="7">
        <v>182</v>
      </c>
      <c r="N42" s="7">
        <v>161</v>
      </c>
      <c r="O42" s="7">
        <v>35</v>
      </c>
      <c r="P42" s="7">
        <v>378</v>
      </c>
      <c r="Q42" s="7"/>
      <c r="R42" s="7">
        <f t="shared" si="20"/>
        <v>229</v>
      </c>
      <c r="S42" s="7">
        <f t="shared" si="21"/>
        <v>221</v>
      </c>
      <c r="T42" s="7">
        <f t="shared" si="22"/>
        <v>59</v>
      </c>
      <c r="U42" s="7">
        <f t="shared" si="23"/>
        <v>509</v>
      </c>
      <c r="V42" s="7"/>
      <c r="W42" s="7">
        <v>291</v>
      </c>
      <c r="X42" s="7">
        <v>310</v>
      </c>
      <c r="Y42" s="7">
        <v>86</v>
      </c>
      <c r="Z42" s="7">
        <v>687</v>
      </c>
      <c r="AA42" s="7"/>
      <c r="AB42" s="15">
        <f t="shared" si="24"/>
        <v>0.78694158075601373</v>
      </c>
      <c r="AC42" s="15">
        <f t="shared" si="1"/>
        <v>0.7129032258064516</v>
      </c>
      <c r="AD42" s="15">
        <f t="shared" si="2"/>
        <v>0.68604651162790697</v>
      </c>
      <c r="AE42" s="15">
        <f t="shared" si="3"/>
        <v>0.7409024745269287</v>
      </c>
    </row>
    <row r="43" spans="1:31" x14ac:dyDescent="0.25">
      <c r="A43" s="12">
        <v>527</v>
      </c>
      <c r="B43" s="13" t="s">
        <v>25</v>
      </c>
      <c r="C43" s="7">
        <v>3</v>
      </c>
      <c r="D43" s="7">
        <v>13</v>
      </c>
      <c r="E43" s="7">
        <v>1</v>
      </c>
      <c r="F43" s="7">
        <v>17</v>
      </c>
      <c r="G43" s="7"/>
      <c r="H43" s="7">
        <v>2</v>
      </c>
      <c r="I43" s="7">
        <v>16</v>
      </c>
      <c r="J43" s="7">
        <v>1</v>
      </c>
      <c r="K43" s="7">
        <v>19</v>
      </c>
      <c r="L43" s="7"/>
      <c r="M43" s="7">
        <v>57</v>
      </c>
      <c r="N43" s="7">
        <v>121</v>
      </c>
      <c r="O43" s="7">
        <v>4</v>
      </c>
      <c r="P43" s="7">
        <v>182</v>
      </c>
      <c r="Q43" s="7"/>
      <c r="R43" s="7">
        <f t="shared" si="20"/>
        <v>62</v>
      </c>
      <c r="S43" s="7">
        <f t="shared" si="21"/>
        <v>150</v>
      </c>
      <c r="T43" s="7">
        <f t="shared" si="22"/>
        <v>6</v>
      </c>
      <c r="U43" s="7">
        <f t="shared" si="23"/>
        <v>218</v>
      </c>
      <c r="V43" s="7"/>
      <c r="W43" s="7">
        <v>72</v>
      </c>
      <c r="X43" s="7">
        <v>188</v>
      </c>
      <c r="Y43" s="7">
        <v>8</v>
      </c>
      <c r="Z43" s="7">
        <v>268</v>
      </c>
      <c r="AA43" s="7"/>
      <c r="AB43" s="15">
        <f t="shared" si="24"/>
        <v>0.86111111111111116</v>
      </c>
      <c r="AC43" s="15">
        <f t="shared" si="1"/>
        <v>0.7978723404255319</v>
      </c>
      <c r="AD43" s="15">
        <f t="shared" si="2"/>
        <v>0.75</v>
      </c>
      <c r="AE43" s="15">
        <f t="shared" si="3"/>
        <v>0.81343283582089554</v>
      </c>
    </row>
    <row r="44" spans="1:31" x14ac:dyDescent="0.25">
      <c r="A44" s="12">
        <v>535</v>
      </c>
      <c r="B44" s="13" t="s">
        <v>32</v>
      </c>
      <c r="C44" s="7">
        <v>42</v>
      </c>
      <c r="D44" s="7">
        <v>22</v>
      </c>
      <c r="E44" s="7">
        <v>6</v>
      </c>
      <c r="F44" s="7">
        <v>70</v>
      </c>
      <c r="G44" s="7"/>
      <c r="H44" s="7">
        <v>24</v>
      </c>
      <c r="I44" s="7">
        <v>20</v>
      </c>
      <c r="J44" s="7">
        <v>6</v>
      </c>
      <c r="K44" s="7">
        <v>50</v>
      </c>
      <c r="L44" s="7"/>
      <c r="M44" s="7">
        <v>196</v>
      </c>
      <c r="N44" s="7">
        <v>135</v>
      </c>
      <c r="O44" s="7">
        <v>20</v>
      </c>
      <c r="P44" s="7">
        <v>351</v>
      </c>
      <c r="Q44" s="7"/>
      <c r="R44" s="7">
        <f t="shared" si="20"/>
        <v>262</v>
      </c>
      <c r="S44" s="7">
        <f t="shared" si="21"/>
        <v>177</v>
      </c>
      <c r="T44" s="7">
        <f t="shared" si="22"/>
        <v>32</v>
      </c>
      <c r="U44" s="7">
        <f t="shared" si="23"/>
        <v>471</v>
      </c>
      <c r="V44" s="7"/>
      <c r="W44" s="7">
        <v>317</v>
      </c>
      <c r="X44" s="7">
        <v>218</v>
      </c>
      <c r="Y44" s="7">
        <v>44</v>
      </c>
      <c r="Z44" s="7">
        <v>579</v>
      </c>
      <c r="AA44" s="7"/>
      <c r="AB44" s="15">
        <f t="shared" si="24"/>
        <v>0.82649842271293372</v>
      </c>
      <c r="AC44" s="15">
        <f t="shared" si="1"/>
        <v>0.81192660550458717</v>
      </c>
      <c r="AD44" s="15">
        <f t="shared" si="2"/>
        <v>0.72727272727272729</v>
      </c>
      <c r="AE44" s="15">
        <f t="shared" si="3"/>
        <v>0.81347150259067358</v>
      </c>
    </row>
    <row r="45" spans="1:31" x14ac:dyDescent="0.25">
      <c r="A45" s="12">
        <v>505</v>
      </c>
      <c r="B45" s="13" t="s">
        <v>4</v>
      </c>
      <c r="C45" s="7">
        <v>3</v>
      </c>
      <c r="D45" s="7">
        <v>2</v>
      </c>
      <c r="E45" s="7">
        <v>1</v>
      </c>
      <c r="F45" s="7">
        <v>6</v>
      </c>
      <c r="G45" s="7"/>
      <c r="H45" s="7">
        <v>2</v>
      </c>
      <c r="I45" s="7">
        <v>0</v>
      </c>
      <c r="J45" s="7">
        <v>0</v>
      </c>
      <c r="K45" s="7">
        <v>2</v>
      </c>
      <c r="L45" s="7"/>
      <c r="M45" s="7">
        <v>33</v>
      </c>
      <c r="N45" s="7">
        <v>19</v>
      </c>
      <c r="O45" s="7">
        <v>1</v>
      </c>
      <c r="P45" s="7">
        <v>53</v>
      </c>
      <c r="Q45" s="7"/>
      <c r="R45" s="7">
        <f t="shared" si="20"/>
        <v>38</v>
      </c>
      <c r="S45" s="7">
        <f t="shared" si="21"/>
        <v>21</v>
      </c>
      <c r="T45" s="7">
        <f t="shared" si="22"/>
        <v>2</v>
      </c>
      <c r="U45" s="7">
        <f t="shared" si="23"/>
        <v>61</v>
      </c>
      <c r="V45" s="7"/>
      <c r="W45" s="7">
        <v>44</v>
      </c>
      <c r="X45" s="7">
        <v>30</v>
      </c>
      <c r="Y45" s="7">
        <v>3</v>
      </c>
      <c r="Z45" s="7">
        <v>77</v>
      </c>
      <c r="AA45" s="7"/>
      <c r="AB45" s="15">
        <f t="shared" si="24"/>
        <v>0.86363636363636365</v>
      </c>
      <c r="AC45" s="15">
        <f t="shared" si="1"/>
        <v>0.7</v>
      </c>
      <c r="AD45" s="15">
        <f t="shared" si="2"/>
        <v>0.66666666666666663</v>
      </c>
      <c r="AE45" s="15">
        <f t="shared" si="3"/>
        <v>0.79220779220779225</v>
      </c>
    </row>
    <row r="46" spans="1:31" x14ac:dyDescent="0.25">
      <c r="A46" s="12">
        <v>515</v>
      </c>
      <c r="B46" s="13" t="s">
        <v>13</v>
      </c>
      <c r="C46" s="7">
        <v>9</v>
      </c>
      <c r="D46" s="7">
        <v>26</v>
      </c>
      <c r="E46" s="7">
        <v>4</v>
      </c>
      <c r="F46" s="7">
        <v>39</v>
      </c>
      <c r="G46" s="7"/>
      <c r="H46" s="7">
        <v>9</v>
      </c>
      <c r="I46" s="7">
        <v>13</v>
      </c>
      <c r="J46" s="7">
        <v>0</v>
      </c>
      <c r="K46" s="7">
        <v>22</v>
      </c>
      <c r="L46" s="7"/>
      <c r="M46" s="7">
        <v>128</v>
      </c>
      <c r="N46" s="7">
        <v>157</v>
      </c>
      <c r="O46" s="7">
        <v>9</v>
      </c>
      <c r="P46" s="7">
        <v>294</v>
      </c>
      <c r="Q46" s="7"/>
      <c r="R46" s="7">
        <f t="shared" si="20"/>
        <v>146</v>
      </c>
      <c r="S46" s="7">
        <f t="shared" si="21"/>
        <v>196</v>
      </c>
      <c r="T46" s="7">
        <f t="shared" si="22"/>
        <v>13</v>
      </c>
      <c r="U46" s="7">
        <f t="shared" si="23"/>
        <v>355</v>
      </c>
      <c r="V46" s="7"/>
      <c r="W46" s="7">
        <v>160</v>
      </c>
      <c r="X46" s="7">
        <v>247</v>
      </c>
      <c r="Y46" s="7">
        <v>20</v>
      </c>
      <c r="Z46" s="7">
        <v>427</v>
      </c>
      <c r="AA46" s="7"/>
      <c r="AB46" s="15">
        <f t="shared" si="24"/>
        <v>0.91249999999999998</v>
      </c>
      <c r="AC46" s="15">
        <f t="shared" si="1"/>
        <v>0.79352226720647778</v>
      </c>
      <c r="AD46" s="15">
        <f t="shared" si="2"/>
        <v>0.65</v>
      </c>
      <c r="AE46" s="15">
        <f t="shared" si="3"/>
        <v>0.83138173302107732</v>
      </c>
    </row>
    <row r="47" spans="1:31" x14ac:dyDescent="0.25">
      <c r="A47" s="12">
        <v>521</v>
      </c>
      <c r="B47" s="13" t="s">
        <v>19</v>
      </c>
      <c r="C47" s="7">
        <v>27</v>
      </c>
      <c r="D47" s="7">
        <v>12</v>
      </c>
      <c r="E47" s="7">
        <v>2</v>
      </c>
      <c r="F47" s="7">
        <v>41</v>
      </c>
      <c r="G47" s="7"/>
      <c r="H47" s="7">
        <v>16</v>
      </c>
      <c r="I47" s="7">
        <v>5</v>
      </c>
      <c r="J47" s="7">
        <v>0</v>
      </c>
      <c r="K47" s="7">
        <v>21</v>
      </c>
      <c r="L47" s="7"/>
      <c r="M47" s="7">
        <v>441</v>
      </c>
      <c r="N47" s="7">
        <v>195</v>
      </c>
      <c r="O47" s="7">
        <v>30</v>
      </c>
      <c r="P47" s="7">
        <v>666</v>
      </c>
      <c r="Q47" s="7"/>
      <c r="R47" s="7">
        <f t="shared" si="20"/>
        <v>484</v>
      </c>
      <c r="S47" s="7">
        <f t="shared" si="21"/>
        <v>212</v>
      </c>
      <c r="T47" s="7">
        <f t="shared" si="22"/>
        <v>32</v>
      </c>
      <c r="U47" s="7">
        <f t="shared" si="23"/>
        <v>728</v>
      </c>
      <c r="V47" s="7"/>
      <c r="W47" s="7">
        <v>568</v>
      </c>
      <c r="X47" s="7">
        <v>245</v>
      </c>
      <c r="Y47" s="7">
        <v>38</v>
      </c>
      <c r="Z47" s="7">
        <v>851</v>
      </c>
      <c r="AA47" s="7"/>
      <c r="AB47" s="15">
        <f t="shared" si="24"/>
        <v>0.852112676056338</v>
      </c>
      <c r="AC47" s="15">
        <f t="shared" si="1"/>
        <v>0.86530612244897964</v>
      </c>
      <c r="AD47" s="15">
        <f t="shared" si="2"/>
        <v>0.84210526315789469</v>
      </c>
      <c r="AE47" s="15">
        <f t="shared" si="3"/>
        <v>0.85546415981198587</v>
      </c>
    </row>
    <row r="48" spans="1:31" x14ac:dyDescent="0.25">
      <c r="A48" s="12">
        <v>537</v>
      </c>
      <c r="B48" s="13" t="s">
        <v>34</v>
      </c>
      <c r="C48" s="7">
        <v>16</v>
      </c>
      <c r="D48" s="7">
        <v>29</v>
      </c>
      <c r="E48" s="7">
        <v>16</v>
      </c>
      <c r="F48" s="7">
        <v>61</v>
      </c>
      <c r="G48" s="7"/>
      <c r="H48" s="7">
        <v>5</v>
      </c>
      <c r="I48" s="7">
        <v>22</v>
      </c>
      <c r="J48" s="7">
        <v>13</v>
      </c>
      <c r="K48" s="7">
        <v>40</v>
      </c>
      <c r="L48" s="7"/>
      <c r="M48" s="7">
        <v>137</v>
      </c>
      <c r="N48" s="7">
        <v>315</v>
      </c>
      <c r="O48" s="7">
        <v>171</v>
      </c>
      <c r="P48" s="7">
        <v>623</v>
      </c>
      <c r="Q48" s="7"/>
      <c r="R48" s="7">
        <f t="shared" si="20"/>
        <v>158</v>
      </c>
      <c r="S48" s="7">
        <f t="shared" si="21"/>
        <v>366</v>
      </c>
      <c r="T48" s="7">
        <f t="shared" si="22"/>
        <v>200</v>
      </c>
      <c r="U48" s="7">
        <f t="shared" si="23"/>
        <v>724</v>
      </c>
      <c r="V48" s="7"/>
      <c r="W48" s="7">
        <v>231</v>
      </c>
      <c r="X48" s="7">
        <v>546</v>
      </c>
      <c r="Y48" s="7">
        <v>258</v>
      </c>
      <c r="Z48" s="7">
        <v>1035</v>
      </c>
      <c r="AA48" s="7"/>
      <c r="AB48" s="15">
        <f t="shared" si="24"/>
        <v>0.68398268398268403</v>
      </c>
      <c r="AC48" s="15">
        <f t="shared" si="1"/>
        <v>0.67032967032967028</v>
      </c>
      <c r="AD48" s="15">
        <f t="shared" si="2"/>
        <v>0.77519379844961245</v>
      </c>
      <c r="AE48" s="15">
        <f t="shared" si="3"/>
        <v>0.69951690821256041</v>
      </c>
    </row>
    <row r="49" spans="1:31" x14ac:dyDescent="0.25">
      <c r="A49" s="12">
        <v>511</v>
      </c>
      <c r="B49" s="13" t="s">
        <v>9</v>
      </c>
      <c r="C49" s="7">
        <v>7</v>
      </c>
      <c r="D49" s="7">
        <v>3</v>
      </c>
      <c r="E49" s="7">
        <v>4</v>
      </c>
      <c r="F49" s="7">
        <v>14</v>
      </c>
      <c r="G49" s="7"/>
      <c r="H49" s="7">
        <v>4</v>
      </c>
      <c r="I49" s="7">
        <v>11</v>
      </c>
      <c r="J49" s="7">
        <v>2</v>
      </c>
      <c r="K49" s="7">
        <v>17</v>
      </c>
      <c r="L49" s="7"/>
      <c r="M49" s="7">
        <v>134</v>
      </c>
      <c r="N49" s="7">
        <v>207</v>
      </c>
      <c r="O49" s="7">
        <v>45</v>
      </c>
      <c r="P49" s="7">
        <v>386</v>
      </c>
      <c r="Q49" s="7"/>
      <c r="R49" s="7">
        <f t="shared" si="20"/>
        <v>145</v>
      </c>
      <c r="S49" s="7">
        <f t="shared" si="21"/>
        <v>221</v>
      </c>
      <c r="T49" s="7">
        <f t="shared" si="22"/>
        <v>51</v>
      </c>
      <c r="U49" s="7">
        <f t="shared" si="23"/>
        <v>417</v>
      </c>
      <c r="V49" s="7"/>
      <c r="W49" s="7">
        <v>158</v>
      </c>
      <c r="X49" s="7">
        <v>255</v>
      </c>
      <c r="Y49" s="7">
        <v>61</v>
      </c>
      <c r="Z49" s="7">
        <v>474</v>
      </c>
      <c r="AA49" s="7"/>
      <c r="AB49" s="15">
        <f t="shared" si="24"/>
        <v>0.91772151898734178</v>
      </c>
      <c r="AC49" s="15">
        <f t="shared" si="1"/>
        <v>0.8666666666666667</v>
      </c>
      <c r="AD49" s="15">
        <f t="shared" si="2"/>
        <v>0.83606557377049184</v>
      </c>
      <c r="AE49" s="15">
        <f t="shared" si="3"/>
        <v>0.879746835443038</v>
      </c>
    </row>
    <row r="50" spans="1:31" x14ac:dyDescent="0.25">
      <c r="A50" s="12">
        <v>518</v>
      </c>
      <c r="B50" s="13" t="s">
        <v>16</v>
      </c>
      <c r="C50" s="7">
        <v>10</v>
      </c>
      <c r="D50" s="7">
        <v>12</v>
      </c>
      <c r="E50" s="7">
        <v>1</v>
      </c>
      <c r="F50" s="7">
        <v>23</v>
      </c>
      <c r="G50" s="7"/>
      <c r="H50" s="7">
        <v>1</v>
      </c>
      <c r="I50" s="7">
        <v>5</v>
      </c>
      <c r="J50" s="7">
        <v>0</v>
      </c>
      <c r="K50" s="7">
        <v>6</v>
      </c>
      <c r="L50" s="7"/>
      <c r="M50" s="7">
        <v>143</v>
      </c>
      <c r="N50" s="7">
        <v>280</v>
      </c>
      <c r="O50" s="7">
        <v>17</v>
      </c>
      <c r="P50" s="7">
        <v>440</v>
      </c>
      <c r="Q50" s="7"/>
      <c r="R50" s="7">
        <f t="shared" si="20"/>
        <v>154</v>
      </c>
      <c r="S50" s="7">
        <f t="shared" si="21"/>
        <v>297</v>
      </c>
      <c r="T50" s="7">
        <f t="shared" si="22"/>
        <v>18</v>
      </c>
      <c r="U50" s="7">
        <f t="shared" si="23"/>
        <v>469</v>
      </c>
      <c r="V50" s="7"/>
      <c r="W50" s="7">
        <v>173</v>
      </c>
      <c r="X50" s="7">
        <v>353</v>
      </c>
      <c r="Y50" s="7">
        <v>21</v>
      </c>
      <c r="Z50" s="7">
        <v>547</v>
      </c>
      <c r="AA50" s="7"/>
      <c r="AB50" s="15">
        <f t="shared" si="24"/>
        <v>0.89017341040462428</v>
      </c>
      <c r="AC50" s="15">
        <f t="shared" si="1"/>
        <v>0.84135977337110479</v>
      </c>
      <c r="AD50" s="15">
        <f t="shared" si="2"/>
        <v>0.8571428571428571</v>
      </c>
      <c r="AE50" s="15">
        <f t="shared" si="3"/>
        <v>0.85740402193784282</v>
      </c>
    </row>
    <row r="51" spans="1:31" x14ac:dyDescent="0.25">
      <c r="A51" s="12">
        <v>506</v>
      </c>
      <c r="B51" s="13" t="s">
        <v>5</v>
      </c>
      <c r="C51" s="7">
        <v>3</v>
      </c>
      <c r="D51" s="7">
        <v>8</v>
      </c>
      <c r="E51" s="7">
        <v>2</v>
      </c>
      <c r="F51" s="7">
        <v>13</v>
      </c>
      <c r="G51" s="7"/>
      <c r="H51" s="7">
        <v>0</v>
      </c>
      <c r="I51" s="7">
        <v>8</v>
      </c>
      <c r="J51" s="7">
        <v>2</v>
      </c>
      <c r="K51" s="7">
        <v>10</v>
      </c>
      <c r="L51" s="7"/>
      <c r="M51" s="7">
        <v>53</v>
      </c>
      <c r="N51" s="7">
        <v>134</v>
      </c>
      <c r="O51" s="7">
        <v>29</v>
      </c>
      <c r="P51" s="7">
        <v>216</v>
      </c>
      <c r="Q51" s="7"/>
      <c r="R51" s="7">
        <f t="shared" si="20"/>
        <v>56</v>
      </c>
      <c r="S51" s="7">
        <f t="shared" si="21"/>
        <v>150</v>
      </c>
      <c r="T51" s="7">
        <f t="shared" si="22"/>
        <v>33</v>
      </c>
      <c r="U51" s="7">
        <f t="shared" si="23"/>
        <v>239</v>
      </c>
      <c r="V51" s="7"/>
      <c r="W51" s="7">
        <v>58</v>
      </c>
      <c r="X51" s="7">
        <v>184</v>
      </c>
      <c r="Y51" s="7">
        <v>36</v>
      </c>
      <c r="Z51" s="7">
        <v>278</v>
      </c>
      <c r="AA51" s="7"/>
      <c r="AB51" s="15">
        <f t="shared" si="24"/>
        <v>0.96551724137931039</v>
      </c>
      <c r="AC51" s="15">
        <f t="shared" si="1"/>
        <v>0.81521739130434778</v>
      </c>
      <c r="AD51" s="15">
        <f t="shared" si="2"/>
        <v>0.91666666666666663</v>
      </c>
      <c r="AE51" s="15">
        <f t="shared" si="3"/>
        <v>0.85971223021582732</v>
      </c>
    </row>
    <row r="52" spans="1:31" x14ac:dyDescent="0.25">
      <c r="A52" s="12">
        <v>531</v>
      </c>
      <c r="B52" s="13" t="s">
        <v>28</v>
      </c>
      <c r="C52" s="7">
        <v>9</v>
      </c>
      <c r="D52" s="7">
        <v>2</v>
      </c>
      <c r="E52" s="7">
        <v>1</v>
      </c>
      <c r="F52" s="7">
        <v>12</v>
      </c>
      <c r="G52" s="7"/>
      <c r="H52" s="7">
        <v>6</v>
      </c>
      <c r="I52" s="7">
        <v>2</v>
      </c>
      <c r="J52" s="7">
        <v>4</v>
      </c>
      <c r="K52" s="7">
        <v>12</v>
      </c>
      <c r="L52" s="7"/>
      <c r="M52" s="7">
        <v>59</v>
      </c>
      <c r="N52" s="7">
        <v>35</v>
      </c>
      <c r="O52" s="7">
        <v>32</v>
      </c>
      <c r="P52" s="7">
        <v>126</v>
      </c>
      <c r="Q52" s="7"/>
      <c r="R52" s="7">
        <f t="shared" si="20"/>
        <v>74</v>
      </c>
      <c r="S52" s="7">
        <f t="shared" si="21"/>
        <v>39</v>
      </c>
      <c r="T52" s="7">
        <f t="shared" si="22"/>
        <v>37</v>
      </c>
      <c r="U52" s="7">
        <f t="shared" si="23"/>
        <v>150</v>
      </c>
      <c r="V52" s="7"/>
      <c r="W52" s="7">
        <v>94</v>
      </c>
      <c r="X52" s="7">
        <v>61</v>
      </c>
      <c r="Y52" s="7">
        <v>52</v>
      </c>
      <c r="Z52" s="7">
        <v>207</v>
      </c>
      <c r="AA52" s="7"/>
      <c r="AB52" s="15">
        <f t="shared" si="24"/>
        <v>0.78723404255319152</v>
      </c>
      <c r="AC52" s="15">
        <f t="shared" si="1"/>
        <v>0.63934426229508201</v>
      </c>
      <c r="AD52" s="15">
        <f t="shared" si="2"/>
        <v>0.71153846153846156</v>
      </c>
      <c r="AE52" s="15">
        <f t="shared" si="3"/>
        <v>0.72463768115942029</v>
      </c>
    </row>
    <row r="53" spans="1:31" x14ac:dyDescent="0.25">
      <c r="A53" s="12">
        <v>510</v>
      </c>
      <c r="B53" s="13" t="s">
        <v>8</v>
      </c>
      <c r="C53" s="7">
        <v>204</v>
      </c>
      <c r="D53" s="7">
        <v>0</v>
      </c>
      <c r="E53" s="7">
        <v>0</v>
      </c>
      <c r="F53" s="7">
        <v>204</v>
      </c>
      <c r="G53" s="7"/>
      <c r="H53" s="7">
        <v>112</v>
      </c>
      <c r="I53" s="7">
        <v>0</v>
      </c>
      <c r="J53" s="7">
        <v>0</v>
      </c>
      <c r="K53" s="7">
        <v>112</v>
      </c>
      <c r="L53" s="7"/>
      <c r="M53" s="7">
        <v>418</v>
      </c>
      <c r="N53" s="7">
        <v>0</v>
      </c>
      <c r="O53" s="7">
        <v>0</v>
      </c>
      <c r="P53" s="7">
        <v>418</v>
      </c>
      <c r="Q53" s="7"/>
      <c r="R53" s="7">
        <f t="shared" si="20"/>
        <v>734</v>
      </c>
      <c r="S53" s="7">
        <f t="shared" si="21"/>
        <v>0</v>
      </c>
      <c r="T53" s="7">
        <f t="shared" si="22"/>
        <v>0</v>
      </c>
      <c r="U53" s="7">
        <f t="shared" si="23"/>
        <v>734</v>
      </c>
      <c r="V53" s="7"/>
      <c r="W53" s="7">
        <v>1054</v>
      </c>
      <c r="X53" s="7">
        <v>0</v>
      </c>
      <c r="Y53" s="7">
        <v>0</v>
      </c>
      <c r="Z53" s="7">
        <v>1054</v>
      </c>
      <c r="AA53" s="7"/>
      <c r="AB53" s="15">
        <f t="shared" si="24"/>
        <v>0.69639468690702089</v>
      </c>
      <c r="AC53" s="15" t="str">
        <f t="shared" si="1"/>
        <v>--</v>
      </c>
      <c r="AD53" s="15" t="str">
        <f t="shared" si="2"/>
        <v>--</v>
      </c>
      <c r="AE53" s="15">
        <f t="shared" si="3"/>
        <v>0.69639468690702089</v>
      </c>
    </row>
    <row r="54" spans="1:31" x14ac:dyDescent="0.25">
      <c r="A54" s="12">
        <v>533</v>
      </c>
      <c r="B54" s="13" t="s">
        <v>30</v>
      </c>
      <c r="C54" s="7">
        <v>0</v>
      </c>
      <c r="D54" s="7">
        <v>12</v>
      </c>
      <c r="E54" s="7">
        <v>7</v>
      </c>
      <c r="F54" s="7">
        <v>19</v>
      </c>
      <c r="G54" s="7"/>
      <c r="H54" s="7">
        <v>2</v>
      </c>
      <c r="I54" s="7">
        <v>2</v>
      </c>
      <c r="J54" s="7">
        <v>2</v>
      </c>
      <c r="K54" s="7">
        <v>6</v>
      </c>
      <c r="L54" s="7"/>
      <c r="M54" s="7">
        <v>26</v>
      </c>
      <c r="N54" s="7">
        <v>90</v>
      </c>
      <c r="O54" s="7">
        <v>45</v>
      </c>
      <c r="P54" s="7">
        <v>161</v>
      </c>
      <c r="Q54" s="7"/>
      <c r="R54" s="7">
        <f t="shared" si="20"/>
        <v>28</v>
      </c>
      <c r="S54" s="7">
        <f t="shared" si="21"/>
        <v>104</v>
      </c>
      <c r="T54" s="7">
        <f t="shared" si="22"/>
        <v>54</v>
      </c>
      <c r="U54" s="7">
        <f t="shared" si="23"/>
        <v>186</v>
      </c>
      <c r="V54" s="7"/>
      <c r="W54" s="7">
        <v>31</v>
      </c>
      <c r="X54" s="7">
        <v>133</v>
      </c>
      <c r="Y54" s="7">
        <v>66</v>
      </c>
      <c r="Z54" s="7">
        <v>230</v>
      </c>
      <c r="AA54" s="7"/>
      <c r="AB54" s="15">
        <f t="shared" si="24"/>
        <v>0.90322580645161288</v>
      </c>
      <c r="AC54" s="15">
        <f t="shared" si="1"/>
        <v>0.78195488721804507</v>
      </c>
      <c r="AD54" s="15">
        <f t="shared" si="2"/>
        <v>0.81818181818181823</v>
      </c>
      <c r="AE54" s="15">
        <f t="shared" si="3"/>
        <v>0.80869565217391304</v>
      </c>
    </row>
    <row r="55" spans="1:31" x14ac:dyDescent="0.25">
      <c r="A55" s="12">
        <v>522</v>
      </c>
      <c r="B55" s="13" t="s">
        <v>20</v>
      </c>
      <c r="C55" s="7">
        <v>47</v>
      </c>
      <c r="D55" s="7">
        <v>91</v>
      </c>
      <c r="E55" s="7">
        <v>20</v>
      </c>
      <c r="F55" s="7">
        <v>158</v>
      </c>
      <c r="G55" s="7"/>
      <c r="H55" s="7">
        <v>25</v>
      </c>
      <c r="I55" s="7">
        <v>77</v>
      </c>
      <c r="J55" s="7">
        <v>19</v>
      </c>
      <c r="K55" s="7">
        <v>121</v>
      </c>
      <c r="L55" s="7"/>
      <c r="M55" s="7">
        <v>499</v>
      </c>
      <c r="N55" s="7">
        <v>724</v>
      </c>
      <c r="O55" s="7">
        <v>94</v>
      </c>
      <c r="P55" s="7">
        <v>1317</v>
      </c>
      <c r="Q55" s="7"/>
      <c r="R55" s="7">
        <f t="shared" si="20"/>
        <v>571</v>
      </c>
      <c r="S55" s="7">
        <f t="shared" si="21"/>
        <v>892</v>
      </c>
      <c r="T55" s="7">
        <f t="shared" si="22"/>
        <v>133</v>
      </c>
      <c r="U55" s="7">
        <f t="shared" si="23"/>
        <v>1596</v>
      </c>
      <c r="V55" s="7"/>
      <c r="W55" s="7">
        <v>746</v>
      </c>
      <c r="X55" s="7">
        <v>1217</v>
      </c>
      <c r="Y55" s="7">
        <v>207</v>
      </c>
      <c r="Z55" s="7">
        <v>2170</v>
      </c>
      <c r="AA55" s="7"/>
      <c r="AB55" s="15">
        <f t="shared" si="24"/>
        <v>0.76541554959785518</v>
      </c>
      <c r="AC55" s="15">
        <f t="shared" si="1"/>
        <v>0.73294987674609691</v>
      </c>
      <c r="AD55" s="15">
        <f t="shared" si="2"/>
        <v>0.64251207729468596</v>
      </c>
      <c r="AE55" s="15">
        <f t="shared" si="3"/>
        <v>0.73548387096774193</v>
      </c>
    </row>
    <row r="56" spans="1:31" x14ac:dyDescent="0.25">
      <c r="A56" s="12">
        <v>534</v>
      </c>
      <c r="B56" s="13" t="s">
        <v>31</v>
      </c>
      <c r="C56" s="7">
        <v>1</v>
      </c>
      <c r="D56" s="7">
        <v>2</v>
      </c>
      <c r="E56" s="7">
        <v>0</v>
      </c>
      <c r="F56" s="7">
        <v>3</v>
      </c>
      <c r="G56" s="7"/>
      <c r="H56" s="7">
        <v>1</v>
      </c>
      <c r="I56" s="7">
        <v>3</v>
      </c>
      <c r="J56" s="7">
        <v>0</v>
      </c>
      <c r="K56" s="7">
        <v>4</v>
      </c>
      <c r="L56" s="7"/>
      <c r="M56" s="7">
        <v>50</v>
      </c>
      <c r="N56" s="7">
        <v>81</v>
      </c>
      <c r="O56" s="7">
        <v>3</v>
      </c>
      <c r="P56" s="7">
        <v>134</v>
      </c>
      <c r="Q56" s="7"/>
      <c r="R56" s="7">
        <f t="shared" si="20"/>
        <v>52</v>
      </c>
      <c r="S56" s="7">
        <f t="shared" si="21"/>
        <v>86</v>
      </c>
      <c r="T56" s="7">
        <f t="shared" si="22"/>
        <v>3</v>
      </c>
      <c r="U56" s="7">
        <f t="shared" si="23"/>
        <v>141</v>
      </c>
      <c r="V56" s="7"/>
      <c r="W56" s="7">
        <v>57</v>
      </c>
      <c r="X56" s="7">
        <v>104</v>
      </c>
      <c r="Y56" s="7">
        <v>7</v>
      </c>
      <c r="Z56" s="7">
        <v>168</v>
      </c>
      <c r="AA56" s="7"/>
      <c r="AB56" s="15">
        <f t="shared" si="24"/>
        <v>0.91228070175438591</v>
      </c>
      <c r="AC56" s="15">
        <f t="shared" si="1"/>
        <v>0.82692307692307687</v>
      </c>
      <c r="AD56" s="15">
        <f t="shared" si="2"/>
        <v>0.42857142857142855</v>
      </c>
      <c r="AE56" s="15">
        <f t="shared" si="3"/>
        <v>0.8392857142857143</v>
      </c>
    </row>
    <row r="57" spans="1:31" x14ac:dyDescent="0.25">
      <c r="A57" s="12">
        <v>504</v>
      </c>
      <c r="B57" s="13" t="s">
        <v>3</v>
      </c>
      <c r="C57" s="7">
        <v>61</v>
      </c>
      <c r="D57" s="7">
        <v>4</v>
      </c>
      <c r="E57" s="7">
        <v>4</v>
      </c>
      <c r="F57" s="7">
        <v>69</v>
      </c>
      <c r="G57" s="7"/>
      <c r="H57" s="7">
        <v>41</v>
      </c>
      <c r="I57" s="7">
        <v>4</v>
      </c>
      <c r="J57" s="7">
        <v>3</v>
      </c>
      <c r="K57" s="7">
        <v>48</v>
      </c>
      <c r="L57" s="7"/>
      <c r="M57" s="7">
        <v>249</v>
      </c>
      <c r="N57" s="7">
        <v>39</v>
      </c>
      <c r="O57" s="7">
        <v>14</v>
      </c>
      <c r="P57" s="7">
        <v>302</v>
      </c>
      <c r="Q57" s="7"/>
      <c r="R57" s="7">
        <f t="shared" si="20"/>
        <v>351</v>
      </c>
      <c r="S57" s="7">
        <f t="shared" si="21"/>
        <v>47</v>
      </c>
      <c r="T57" s="7">
        <f t="shared" si="22"/>
        <v>21</v>
      </c>
      <c r="U57" s="7">
        <f t="shared" si="23"/>
        <v>419</v>
      </c>
      <c r="V57" s="7"/>
      <c r="W57" s="7">
        <v>505</v>
      </c>
      <c r="X57" s="7">
        <v>61</v>
      </c>
      <c r="Y57" s="7">
        <v>25</v>
      </c>
      <c r="Z57" s="7">
        <v>591</v>
      </c>
      <c r="AA57" s="7"/>
      <c r="AB57" s="15">
        <f t="shared" si="24"/>
        <v>0.695049504950495</v>
      </c>
      <c r="AC57" s="15">
        <f t="shared" si="1"/>
        <v>0.77049180327868849</v>
      </c>
      <c r="AD57" s="15">
        <f t="shared" si="2"/>
        <v>0.84</v>
      </c>
      <c r="AE57" s="15">
        <f t="shared" si="3"/>
        <v>0.70896785109983085</v>
      </c>
    </row>
    <row r="58" spans="1:31" x14ac:dyDescent="0.25">
      <c r="A58" s="12">
        <v>516</v>
      </c>
      <c r="B58" s="13" t="s">
        <v>14</v>
      </c>
      <c r="C58" s="7">
        <v>35</v>
      </c>
      <c r="D58" s="7">
        <v>54</v>
      </c>
      <c r="E58" s="7">
        <v>4</v>
      </c>
      <c r="F58" s="7">
        <v>93</v>
      </c>
      <c r="G58" s="7"/>
      <c r="H58" s="7">
        <v>30</v>
      </c>
      <c r="I58" s="7">
        <v>36</v>
      </c>
      <c r="J58" s="7">
        <v>7</v>
      </c>
      <c r="K58" s="7">
        <v>73</v>
      </c>
      <c r="L58" s="7"/>
      <c r="M58" s="7">
        <v>384</v>
      </c>
      <c r="N58" s="7">
        <v>288</v>
      </c>
      <c r="O58" s="7">
        <v>8</v>
      </c>
      <c r="P58" s="7">
        <v>680</v>
      </c>
      <c r="Q58" s="7"/>
      <c r="R58" s="7">
        <f t="shared" si="20"/>
        <v>449</v>
      </c>
      <c r="S58" s="7">
        <f t="shared" si="21"/>
        <v>378</v>
      </c>
      <c r="T58" s="7">
        <f t="shared" si="22"/>
        <v>19</v>
      </c>
      <c r="U58" s="7">
        <f t="shared" si="23"/>
        <v>846</v>
      </c>
      <c r="V58" s="7"/>
      <c r="W58" s="7">
        <v>579</v>
      </c>
      <c r="X58" s="7">
        <v>547</v>
      </c>
      <c r="Y58" s="7">
        <v>36</v>
      </c>
      <c r="Z58" s="7">
        <v>1162</v>
      </c>
      <c r="AA58" s="7"/>
      <c r="AB58" s="15">
        <f t="shared" si="24"/>
        <v>0.7754749568221071</v>
      </c>
      <c r="AC58" s="15">
        <f t="shared" si="1"/>
        <v>0.69104204753199272</v>
      </c>
      <c r="AD58" s="15">
        <f t="shared" si="2"/>
        <v>0.52777777777777779</v>
      </c>
      <c r="AE58" s="15">
        <f t="shared" si="3"/>
        <v>0.72805507745266784</v>
      </c>
    </row>
    <row r="59" spans="1:31" s="2" customFormat="1" x14ac:dyDescent="0.25">
      <c r="A59" s="12">
        <v>539</v>
      </c>
      <c r="B59" s="13" t="s">
        <v>35</v>
      </c>
      <c r="C59" s="17">
        <v>2</v>
      </c>
      <c r="D59" s="17">
        <v>7</v>
      </c>
      <c r="E59" s="17">
        <v>0</v>
      </c>
      <c r="F59" s="17">
        <v>9</v>
      </c>
      <c r="G59" s="17"/>
      <c r="H59" s="17">
        <v>1</v>
      </c>
      <c r="I59" s="17">
        <v>0</v>
      </c>
      <c r="J59" s="17">
        <v>0</v>
      </c>
      <c r="K59" s="17">
        <v>1</v>
      </c>
      <c r="L59" s="17"/>
      <c r="M59" s="17">
        <v>22</v>
      </c>
      <c r="N59" s="17">
        <v>113</v>
      </c>
      <c r="O59" s="17">
        <v>0</v>
      </c>
      <c r="P59" s="17">
        <v>135</v>
      </c>
      <c r="Q59" s="17"/>
      <c r="R59" s="17">
        <f t="shared" si="20"/>
        <v>25</v>
      </c>
      <c r="S59" s="17">
        <f t="shared" si="21"/>
        <v>120</v>
      </c>
      <c r="T59" s="17">
        <f t="shared" si="22"/>
        <v>0</v>
      </c>
      <c r="U59" s="17">
        <f t="shared" si="23"/>
        <v>145</v>
      </c>
      <c r="V59" s="17"/>
      <c r="W59" s="17">
        <v>33</v>
      </c>
      <c r="X59" s="17">
        <v>149</v>
      </c>
      <c r="Y59" s="17">
        <v>1</v>
      </c>
      <c r="Z59" s="17">
        <v>183</v>
      </c>
      <c r="AA59" s="17"/>
      <c r="AB59" s="19">
        <f t="shared" si="24"/>
        <v>0.75757575757575757</v>
      </c>
      <c r="AC59" s="19">
        <f t="shared" si="1"/>
        <v>0.80536912751677847</v>
      </c>
      <c r="AD59" s="19">
        <f t="shared" si="2"/>
        <v>0</v>
      </c>
      <c r="AE59" s="19">
        <f t="shared" si="3"/>
        <v>0.79234972677595628</v>
      </c>
    </row>
    <row r="60" spans="1:31" s="2" customFormat="1" x14ac:dyDescent="0.25">
      <c r="A60" s="12"/>
      <c r="B60" s="13"/>
      <c r="C60" s="17"/>
      <c r="D60" s="17"/>
      <c r="E60" s="17"/>
      <c r="F60" s="7"/>
      <c r="G60" s="17"/>
      <c r="H60" s="17"/>
      <c r="I60" s="17"/>
      <c r="J60" s="17"/>
      <c r="K60" s="7"/>
      <c r="L60" s="17"/>
      <c r="M60" s="17"/>
      <c r="N60" s="17"/>
      <c r="O60" s="17"/>
      <c r="P60" s="7"/>
      <c r="Q60" s="17"/>
      <c r="R60" s="17"/>
      <c r="S60" s="17"/>
      <c r="T60" s="17"/>
      <c r="U60" s="17"/>
      <c r="V60" s="17"/>
      <c r="W60" s="17"/>
      <c r="X60" s="17"/>
      <c r="Y60" s="17"/>
      <c r="Z60" s="7"/>
      <c r="AA60" s="17"/>
      <c r="AB60" s="15"/>
      <c r="AC60" s="15"/>
      <c r="AD60" s="15"/>
      <c r="AE60" s="15"/>
    </row>
    <row r="61" spans="1:31" x14ac:dyDescent="0.25">
      <c r="A61" s="13" t="s">
        <v>48</v>
      </c>
      <c r="B61" s="13" t="s">
        <v>61</v>
      </c>
      <c r="C61" s="7">
        <v>1212</v>
      </c>
      <c r="D61" s="7">
        <v>872</v>
      </c>
      <c r="E61" s="7">
        <v>279</v>
      </c>
      <c r="F61" s="7">
        <v>2363</v>
      </c>
      <c r="G61" s="7"/>
      <c r="H61" s="7">
        <v>730</v>
      </c>
      <c r="I61" s="7">
        <v>640</v>
      </c>
      <c r="J61" s="7">
        <v>255</v>
      </c>
      <c r="K61" s="7">
        <v>1625</v>
      </c>
      <c r="L61" s="7"/>
      <c r="M61" s="7">
        <v>9208</v>
      </c>
      <c r="N61" s="7">
        <v>8462</v>
      </c>
      <c r="O61" s="7">
        <v>1785</v>
      </c>
      <c r="P61" s="7">
        <v>19455</v>
      </c>
      <c r="Q61" s="7"/>
      <c r="R61" s="7">
        <f>SUM(M61,H61,C61)</f>
        <v>11150</v>
      </c>
      <c r="S61" s="7">
        <f>SUM(N61,I61,D61)</f>
        <v>9974</v>
      </c>
      <c r="T61" s="7">
        <f>SUM(O61,J61,E61)</f>
        <v>2319</v>
      </c>
      <c r="U61" s="7">
        <f>SUM(P61,K61,F61)</f>
        <v>23443</v>
      </c>
      <c r="V61" s="7"/>
      <c r="W61" s="7">
        <v>14197</v>
      </c>
      <c r="X61" s="7">
        <v>12723</v>
      </c>
      <c r="Y61" s="7">
        <v>3165</v>
      </c>
      <c r="Z61" s="7">
        <v>30085</v>
      </c>
      <c r="AA61" s="7"/>
      <c r="AB61" s="15">
        <f t="shared" si="24"/>
        <v>0.78537719236458403</v>
      </c>
      <c r="AC61" s="15">
        <f t="shared" si="1"/>
        <v>0.78393460661793601</v>
      </c>
      <c r="AD61" s="15">
        <f t="shared" si="2"/>
        <v>0.73270142180094788</v>
      </c>
      <c r="AE61" s="15">
        <f t="shared" si="3"/>
        <v>0.77922552767159714</v>
      </c>
    </row>
    <row r="62" spans="1:31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 x14ac:dyDescent="0.25">
      <c r="A63" s="16" t="s">
        <v>68</v>
      </c>
      <c r="B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 x14ac:dyDescent="0.25">
      <c r="A64" s="13"/>
      <c r="B64" s="13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Disadvantaged
Program Year:  2015 - 2016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disadvant  2016</vt:lpstr>
      <vt:lpstr>'1P1 disadvant  2016'!Print_Area</vt:lpstr>
      <vt:lpstr>'1P1 disadvant 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2016-12-08T22:26:27Z</cp:lastPrinted>
  <dcterms:created xsi:type="dcterms:W3CDTF">2010-03-09T13:56:37Z</dcterms:created>
  <dcterms:modified xsi:type="dcterms:W3CDTF">2016-12-08T22:26:50Z</dcterms:modified>
</cp:coreProperties>
</file>